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8\Desktop\山尾先生より\"/>
    </mc:Choice>
  </mc:AlternateContent>
  <xr:revisionPtr revIDLastSave="0" documentId="8_{34F929FA-F11C-4ED8-B1CF-9E0CC198771D}" xr6:coauthVersionLast="36" xr6:coauthVersionMax="36" xr10:uidLastSave="{00000000-0000-0000-0000-000000000000}"/>
  <bookViews>
    <workbookView xWindow="-108" yWindow="-108" windowWidth="23256" windowHeight="12456" xr2:uid="{00000000-000D-0000-FFFF-FFFF00000000}"/>
  </bookViews>
  <sheets>
    <sheet name="元資料" sheetId="1" r:id="rId1"/>
    <sheet name="借入追加" sheetId="4" r:id="rId2"/>
    <sheet name="売上UP原価率３％改善" sheetId="5" r:id="rId3"/>
    <sheet name="フォーマット資金繰り表" sheetId="6" r:id="rId4"/>
    <sheet name="Sheet2" sheetId="2" r:id="rId5"/>
    <sheet name="Sheet3" sheetId="3" r:id="rId6"/>
  </sheets>
  <definedNames>
    <definedName name="_xlnm.Print_Area" localSheetId="3">フォーマット資金繰り表!$A$1:$M$36</definedName>
    <definedName name="_xlnm.Print_Area" localSheetId="0">元資料!$A$1:$M$36</definedName>
    <definedName name="_xlnm.Print_Area" localSheetId="1">借入追加!$A$1:$M$37</definedName>
    <definedName name="_xlnm.Print_Area" localSheetId="2">'売上UP原価率３％改善'!$A$1:$M$36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6" l="1"/>
  <c r="L33" i="6"/>
  <c r="K33" i="6"/>
  <c r="J33" i="6"/>
  <c r="I33" i="6"/>
  <c r="H33" i="6"/>
  <c r="G33" i="6"/>
  <c r="F33" i="6"/>
  <c r="E33" i="6"/>
  <c r="D33" i="6"/>
  <c r="C33" i="6"/>
  <c r="C34" i="6" s="1"/>
  <c r="B33" i="6"/>
  <c r="M28" i="6"/>
  <c r="L28" i="6"/>
  <c r="K28" i="6"/>
  <c r="K34" i="6" s="1"/>
  <c r="J28" i="6"/>
  <c r="I28" i="6"/>
  <c r="H28" i="6"/>
  <c r="G28" i="6"/>
  <c r="F28" i="6"/>
  <c r="E28" i="6"/>
  <c r="D28" i="6"/>
  <c r="C28" i="6"/>
  <c r="B28" i="6"/>
  <c r="B21" i="6"/>
  <c r="M21" i="6"/>
  <c r="L21" i="6"/>
  <c r="K21" i="6"/>
  <c r="J21" i="6"/>
  <c r="I21" i="6"/>
  <c r="H21" i="6"/>
  <c r="G21" i="6"/>
  <c r="F21" i="6"/>
  <c r="E21" i="6"/>
  <c r="D21" i="6"/>
  <c r="C21" i="6"/>
  <c r="K6" i="6"/>
  <c r="M5" i="6"/>
  <c r="M6" i="6" s="1"/>
  <c r="L5" i="6"/>
  <c r="L6" i="6" s="1"/>
  <c r="K5" i="6"/>
  <c r="J5" i="6"/>
  <c r="J6" i="6" s="1"/>
  <c r="I5" i="6"/>
  <c r="I6" i="6" s="1"/>
  <c r="H5" i="6"/>
  <c r="H6" i="6" s="1"/>
  <c r="G5" i="6"/>
  <c r="G6" i="6" s="1"/>
  <c r="F5" i="6"/>
  <c r="F6" i="6" s="1"/>
  <c r="E5" i="6"/>
  <c r="E6" i="6" s="1"/>
  <c r="D5" i="6"/>
  <c r="D6" i="6" s="1"/>
  <c r="C5" i="6"/>
  <c r="C6" i="6" s="1"/>
  <c r="B5" i="6"/>
  <c r="B6" i="6" s="1"/>
  <c r="M16" i="5"/>
  <c r="D16" i="5"/>
  <c r="E16" i="5"/>
  <c r="F16" i="5"/>
  <c r="G16" i="5"/>
  <c r="G21" i="5" s="1"/>
  <c r="H16" i="5"/>
  <c r="H21" i="5" s="1"/>
  <c r="I16" i="5"/>
  <c r="I21" i="5" s="1"/>
  <c r="J16" i="5"/>
  <c r="J21" i="5" s="1"/>
  <c r="K16" i="5"/>
  <c r="K21" i="5" s="1"/>
  <c r="L16" i="5"/>
  <c r="L21" i="5" s="1"/>
  <c r="C16" i="5"/>
  <c r="M33" i="5"/>
  <c r="M34" i="5" s="1"/>
  <c r="L33" i="5"/>
  <c r="L34" i="5" s="1"/>
  <c r="K33" i="5"/>
  <c r="K34" i="5" s="1"/>
  <c r="J33" i="5"/>
  <c r="J34" i="5" s="1"/>
  <c r="I33" i="5"/>
  <c r="I34" i="5" s="1"/>
  <c r="H33" i="5"/>
  <c r="H34" i="5" s="1"/>
  <c r="G33" i="5"/>
  <c r="G34" i="5" s="1"/>
  <c r="F33" i="5"/>
  <c r="F34" i="5" s="1"/>
  <c r="E33" i="5"/>
  <c r="E34" i="5" s="1"/>
  <c r="D33" i="5"/>
  <c r="D34" i="5" s="1"/>
  <c r="C33" i="5"/>
  <c r="C34" i="5" s="1"/>
  <c r="B33" i="5"/>
  <c r="B34" i="5" s="1"/>
  <c r="M28" i="5"/>
  <c r="L28" i="5"/>
  <c r="K28" i="5"/>
  <c r="J28" i="5"/>
  <c r="I28" i="5"/>
  <c r="H28" i="5"/>
  <c r="G28" i="5"/>
  <c r="F28" i="5"/>
  <c r="E28" i="5"/>
  <c r="D28" i="5"/>
  <c r="C28" i="5"/>
  <c r="B28" i="5"/>
  <c r="B21" i="5"/>
  <c r="B22" i="5" s="1"/>
  <c r="M21" i="5"/>
  <c r="F21" i="5"/>
  <c r="E21" i="5"/>
  <c r="D21" i="5"/>
  <c r="C21" i="5"/>
  <c r="B14" i="5"/>
  <c r="H10" i="5"/>
  <c r="H14" i="5" s="1"/>
  <c r="E10" i="5"/>
  <c r="C10" i="5"/>
  <c r="B10" i="5"/>
  <c r="M5" i="5"/>
  <c r="M6" i="5" s="1"/>
  <c r="L5" i="5"/>
  <c r="L6" i="5" s="1"/>
  <c r="M11" i="5" s="1"/>
  <c r="K5" i="5"/>
  <c r="K10" i="5" s="1"/>
  <c r="J5" i="5"/>
  <c r="J6" i="5" s="1"/>
  <c r="K11" i="5" s="1"/>
  <c r="I5" i="5"/>
  <c r="I6" i="5" s="1"/>
  <c r="J11" i="5" s="1"/>
  <c r="H5" i="5"/>
  <c r="H6" i="5" s="1"/>
  <c r="I11" i="5" s="1"/>
  <c r="G5" i="5"/>
  <c r="G6" i="5" s="1"/>
  <c r="H11" i="5" s="1"/>
  <c r="F5" i="5"/>
  <c r="F6" i="5" s="1"/>
  <c r="G11" i="5" s="1"/>
  <c r="E5" i="5"/>
  <c r="E6" i="5" s="1"/>
  <c r="F11" i="5" s="1"/>
  <c r="D5" i="5"/>
  <c r="D6" i="5" s="1"/>
  <c r="E11" i="5" s="1"/>
  <c r="C5" i="5"/>
  <c r="C6" i="5" s="1"/>
  <c r="D11" i="5" s="1"/>
  <c r="B5" i="5"/>
  <c r="B6" i="5" s="1"/>
  <c r="C11" i="5" s="1"/>
  <c r="M34" i="4"/>
  <c r="L34" i="4"/>
  <c r="K34" i="4"/>
  <c r="J34" i="4"/>
  <c r="I34" i="4"/>
  <c r="H34" i="4"/>
  <c r="G34" i="4"/>
  <c r="F34" i="4"/>
  <c r="E34" i="4"/>
  <c r="D34" i="4"/>
  <c r="C34" i="4"/>
  <c r="C35" i="4" s="1"/>
  <c r="B34" i="4"/>
  <c r="B35" i="4" s="1"/>
  <c r="M29" i="4"/>
  <c r="L29" i="4"/>
  <c r="K29" i="4"/>
  <c r="J29" i="4"/>
  <c r="I29" i="4"/>
  <c r="H29" i="4"/>
  <c r="G29" i="4"/>
  <c r="F29" i="4"/>
  <c r="E29" i="4"/>
  <c r="D29" i="4"/>
  <c r="C29" i="4"/>
  <c r="B29" i="4"/>
  <c r="B21" i="4"/>
  <c r="M16" i="4"/>
  <c r="M21" i="4" s="1"/>
  <c r="L16" i="4"/>
  <c r="L21" i="4" s="1"/>
  <c r="K16" i="4"/>
  <c r="K21" i="4" s="1"/>
  <c r="J16" i="4"/>
  <c r="J21" i="4" s="1"/>
  <c r="I16" i="4"/>
  <c r="I21" i="4" s="1"/>
  <c r="H16" i="4"/>
  <c r="H21" i="4" s="1"/>
  <c r="G16" i="4"/>
  <c r="G21" i="4" s="1"/>
  <c r="F16" i="4"/>
  <c r="F21" i="4" s="1"/>
  <c r="E16" i="4"/>
  <c r="E21" i="4" s="1"/>
  <c r="D16" i="4"/>
  <c r="D21" i="4" s="1"/>
  <c r="C16" i="4"/>
  <c r="C21" i="4" s="1"/>
  <c r="K10" i="4"/>
  <c r="J10" i="4"/>
  <c r="I10" i="4"/>
  <c r="H10" i="4"/>
  <c r="G10" i="4"/>
  <c r="M5" i="4"/>
  <c r="M6" i="4" s="1"/>
  <c r="L5" i="4"/>
  <c r="L6" i="4" s="1"/>
  <c r="M11" i="4" s="1"/>
  <c r="K5" i="4"/>
  <c r="K6" i="4" s="1"/>
  <c r="L11" i="4" s="1"/>
  <c r="J5" i="4"/>
  <c r="J6" i="4" s="1"/>
  <c r="K11" i="4" s="1"/>
  <c r="I5" i="4"/>
  <c r="I6" i="4" s="1"/>
  <c r="J11" i="4" s="1"/>
  <c r="H5" i="4"/>
  <c r="H6" i="4" s="1"/>
  <c r="I11" i="4" s="1"/>
  <c r="G5" i="4"/>
  <c r="G6" i="4" s="1"/>
  <c r="H11" i="4" s="1"/>
  <c r="F5" i="4"/>
  <c r="F10" i="4" s="1"/>
  <c r="E5" i="4"/>
  <c r="E6" i="4" s="1"/>
  <c r="F11" i="4" s="1"/>
  <c r="D5" i="4"/>
  <c r="D6" i="4" s="1"/>
  <c r="E11" i="4" s="1"/>
  <c r="C5" i="4"/>
  <c r="C6" i="4" s="1"/>
  <c r="D11" i="4" s="1"/>
  <c r="B5" i="4"/>
  <c r="B6" i="4" s="1"/>
  <c r="C11" i="4" s="1"/>
  <c r="D16" i="1"/>
  <c r="E16" i="1"/>
  <c r="F16" i="1"/>
  <c r="G16" i="1"/>
  <c r="H16" i="1"/>
  <c r="I16" i="1"/>
  <c r="J16" i="1"/>
  <c r="K16" i="1"/>
  <c r="L16" i="1"/>
  <c r="M16" i="1"/>
  <c r="C16" i="1"/>
  <c r="C5" i="1"/>
  <c r="D5" i="1"/>
  <c r="E5" i="1"/>
  <c r="F5" i="1"/>
  <c r="G5" i="1"/>
  <c r="H5" i="1"/>
  <c r="I5" i="1"/>
  <c r="J5" i="1"/>
  <c r="K5" i="1"/>
  <c r="L5" i="1"/>
  <c r="M5" i="1"/>
  <c r="B5" i="1"/>
  <c r="D34" i="6" l="1"/>
  <c r="I34" i="6"/>
  <c r="B34" i="6"/>
  <c r="E34" i="6"/>
  <c r="F34" i="6"/>
  <c r="G34" i="6"/>
  <c r="H34" i="6"/>
  <c r="J34" i="6"/>
  <c r="L34" i="6"/>
  <c r="M34" i="6"/>
  <c r="B14" i="6"/>
  <c r="B35" i="6"/>
  <c r="B36" i="6" s="1"/>
  <c r="C9" i="6" s="1"/>
  <c r="C14" i="6"/>
  <c r="E14" i="6"/>
  <c r="E35" i="6" s="1"/>
  <c r="D14" i="6"/>
  <c r="M14" i="6"/>
  <c r="M35" i="6" s="1"/>
  <c r="C22" i="6"/>
  <c r="C35" i="6"/>
  <c r="L14" i="6"/>
  <c r="I14" i="6"/>
  <c r="K14" i="6"/>
  <c r="B22" i="6"/>
  <c r="F14" i="6"/>
  <c r="G14" i="6"/>
  <c r="H14" i="6"/>
  <c r="J14" i="6"/>
  <c r="M10" i="5"/>
  <c r="M14" i="5" s="1"/>
  <c r="C14" i="5"/>
  <c r="L10" i="5"/>
  <c r="K14" i="5"/>
  <c r="K35" i="5" s="1"/>
  <c r="I10" i="5"/>
  <c r="I14" i="5" s="1"/>
  <c r="E14" i="5"/>
  <c r="E22" i="5" s="1"/>
  <c r="D10" i="5"/>
  <c r="D14" i="5" s="1"/>
  <c r="J35" i="4"/>
  <c r="I35" i="4"/>
  <c r="F35" i="4"/>
  <c r="I14" i="4"/>
  <c r="L35" i="4"/>
  <c r="K14" i="4"/>
  <c r="K36" i="4" s="1"/>
  <c r="C14" i="4"/>
  <c r="C36" i="4" s="1"/>
  <c r="B10" i="4"/>
  <c r="B14" i="4" s="1"/>
  <c r="C10" i="4"/>
  <c r="G35" i="4"/>
  <c r="H14" i="4"/>
  <c r="H22" i="4" s="1"/>
  <c r="K35" i="4"/>
  <c r="J14" i="4"/>
  <c r="J36" i="4" s="1"/>
  <c r="M35" i="4"/>
  <c r="D35" i="4"/>
  <c r="E35" i="4"/>
  <c r="E10" i="4"/>
  <c r="H35" i="4"/>
  <c r="C35" i="5"/>
  <c r="C22" i="5"/>
  <c r="H35" i="5"/>
  <c r="H22" i="5"/>
  <c r="B35" i="5"/>
  <c r="B36" i="5" s="1"/>
  <c r="C9" i="5" s="1"/>
  <c r="F10" i="5"/>
  <c r="F14" i="5" s="1"/>
  <c r="G10" i="5"/>
  <c r="G14" i="5" s="1"/>
  <c r="J10" i="5"/>
  <c r="J14" i="5" s="1"/>
  <c r="K6" i="5"/>
  <c r="L11" i="5" s="1"/>
  <c r="G14" i="4"/>
  <c r="F14" i="4"/>
  <c r="H36" i="4"/>
  <c r="I36" i="4"/>
  <c r="I22" i="4"/>
  <c r="J22" i="4"/>
  <c r="K22" i="4"/>
  <c r="C22" i="4"/>
  <c r="B36" i="4"/>
  <c r="B37" i="4" s="1"/>
  <c r="C9" i="4" s="1"/>
  <c r="B22" i="4"/>
  <c r="E14" i="4"/>
  <c r="F6" i="4"/>
  <c r="G11" i="4" s="1"/>
  <c r="L10" i="4"/>
  <c r="L14" i="4" s="1"/>
  <c r="M10" i="4"/>
  <c r="M14" i="4" s="1"/>
  <c r="D10" i="4"/>
  <c r="D14" i="4" s="1"/>
  <c r="D21" i="1"/>
  <c r="E21" i="1"/>
  <c r="C21" i="1"/>
  <c r="G21" i="1"/>
  <c r="H21" i="1"/>
  <c r="J21" i="1"/>
  <c r="L21" i="1"/>
  <c r="M21" i="1"/>
  <c r="C6" i="1"/>
  <c r="D11" i="1" s="1"/>
  <c r="D6" i="1"/>
  <c r="E11" i="1" s="1"/>
  <c r="E6" i="1"/>
  <c r="F11" i="1" s="1"/>
  <c r="H6" i="1"/>
  <c r="I11" i="1" s="1"/>
  <c r="I6" i="1"/>
  <c r="J11" i="1" s="1"/>
  <c r="L6" i="1"/>
  <c r="M11" i="1" s="1"/>
  <c r="M6" i="1"/>
  <c r="B6" i="1"/>
  <c r="C11" i="1" s="1"/>
  <c r="L33" i="1"/>
  <c r="L28" i="1"/>
  <c r="L34" i="1" s="1"/>
  <c r="C33" i="1"/>
  <c r="D33" i="1"/>
  <c r="E33" i="1"/>
  <c r="F33" i="1"/>
  <c r="G33" i="1"/>
  <c r="H33" i="1"/>
  <c r="I33" i="1"/>
  <c r="J33" i="1"/>
  <c r="K33" i="1"/>
  <c r="M33" i="1"/>
  <c r="C28" i="1"/>
  <c r="D28" i="1"/>
  <c r="E28" i="1"/>
  <c r="F28" i="1"/>
  <c r="G28" i="1"/>
  <c r="H28" i="1"/>
  <c r="I28" i="1"/>
  <c r="J28" i="1"/>
  <c r="K28" i="1"/>
  <c r="M28" i="1"/>
  <c r="B33" i="1"/>
  <c r="B28" i="1"/>
  <c r="B21" i="1"/>
  <c r="C36" i="6" l="1"/>
  <c r="D9" i="6" s="1"/>
  <c r="D35" i="6"/>
  <c r="D22" i="6"/>
  <c r="E22" i="6"/>
  <c r="M22" i="6"/>
  <c r="K22" i="6"/>
  <c r="K35" i="6"/>
  <c r="I35" i="6"/>
  <c r="I22" i="6"/>
  <c r="J35" i="6"/>
  <c r="J22" i="6"/>
  <c r="H35" i="6"/>
  <c r="H22" i="6"/>
  <c r="G35" i="6"/>
  <c r="G22" i="6"/>
  <c r="L35" i="6"/>
  <c r="L22" i="6"/>
  <c r="F35" i="6"/>
  <c r="F22" i="6"/>
  <c r="M22" i="5"/>
  <c r="M35" i="5"/>
  <c r="L14" i="5"/>
  <c r="L35" i="5" s="1"/>
  <c r="I35" i="5"/>
  <c r="I22" i="5"/>
  <c r="K22" i="5"/>
  <c r="C36" i="5"/>
  <c r="D9" i="5" s="1"/>
  <c r="E35" i="5"/>
  <c r="D22" i="5"/>
  <c r="D35" i="5"/>
  <c r="C37" i="4"/>
  <c r="D9" i="4" s="1"/>
  <c r="L22" i="5"/>
  <c r="F35" i="5"/>
  <c r="F22" i="5"/>
  <c r="J35" i="5"/>
  <c r="J22" i="5"/>
  <c r="G35" i="5"/>
  <c r="G22" i="5"/>
  <c r="G36" i="4"/>
  <c r="G22" i="4"/>
  <c r="D36" i="4"/>
  <c r="D37" i="4" s="1"/>
  <c r="E9" i="4" s="1"/>
  <c r="D22" i="4"/>
  <c r="M36" i="4"/>
  <c r="M22" i="4"/>
  <c r="L36" i="4"/>
  <c r="L22" i="4"/>
  <c r="E36" i="4"/>
  <c r="E22" i="4"/>
  <c r="F36" i="4"/>
  <c r="F22" i="4"/>
  <c r="B34" i="1"/>
  <c r="M34" i="1"/>
  <c r="J34" i="1"/>
  <c r="I34" i="1"/>
  <c r="G34" i="1"/>
  <c r="F34" i="1"/>
  <c r="C34" i="1"/>
  <c r="K34" i="1"/>
  <c r="H34" i="1"/>
  <c r="D34" i="1"/>
  <c r="E34" i="1"/>
  <c r="I21" i="1"/>
  <c r="J6" i="1"/>
  <c r="F21" i="1"/>
  <c r="K6" i="1"/>
  <c r="L11" i="1" s="1"/>
  <c r="G6" i="1"/>
  <c r="H11" i="1" s="1"/>
  <c r="K21" i="1"/>
  <c r="F6" i="1"/>
  <c r="G11" i="1" s="1"/>
  <c r="J10" i="1"/>
  <c r="J14" i="1" s="1"/>
  <c r="F10" i="1"/>
  <c r="F14" i="1" s="1"/>
  <c r="F22" i="1" s="1"/>
  <c r="M10" i="1"/>
  <c r="M14" i="1" s="1"/>
  <c r="I10" i="1"/>
  <c r="E10" i="1"/>
  <c r="L10" i="1"/>
  <c r="H10" i="1"/>
  <c r="D10" i="1"/>
  <c r="D14" i="1" s="1"/>
  <c r="C10" i="1"/>
  <c r="C14" i="1" s="1"/>
  <c r="B10" i="1"/>
  <c r="B14" i="1" s="1"/>
  <c r="B22" i="1" s="1"/>
  <c r="D36" i="6" l="1"/>
  <c r="E9" i="6" s="1"/>
  <c r="E36" i="6" s="1"/>
  <c r="F9" i="6" s="1"/>
  <c r="F36" i="6" s="1"/>
  <c r="G9" i="6" s="1"/>
  <c r="G36" i="6" s="1"/>
  <c r="H9" i="6" s="1"/>
  <c r="H36" i="6" s="1"/>
  <c r="I9" i="6" s="1"/>
  <c r="I36" i="6" s="1"/>
  <c r="J9" i="6" s="1"/>
  <c r="J36" i="6" s="1"/>
  <c r="K9" i="6" s="1"/>
  <c r="K36" i="6" s="1"/>
  <c r="L9" i="6" s="1"/>
  <c r="L36" i="6" s="1"/>
  <c r="M9" i="6" s="1"/>
  <c r="M36" i="6" s="1"/>
  <c r="D36" i="5"/>
  <c r="E9" i="5" s="1"/>
  <c r="E36" i="5" s="1"/>
  <c r="F9" i="5" s="1"/>
  <c r="F36" i="5" s="1"/>
  <c r="G9" i="5" s="1"/>
  <c r="G36" i="5" s="1"/>
  <c r="H9" i="5" s="1"/>
  <c r="H36" i="5" s="1"/>
  <c r="I9" i="5" s="1"/>
  <c r="I36" i="5" s="1"/>
  <c r="J9" i="5" s="1"/>
  <c r="J36" i="5" s="1"/>
  <c r="K9" i="5" s="1"/>
  <c r="K36" i="5" s="1"/>
  <c r="L9" i="5" s="1"/>
  <c r="L36" i="5" s="1"/>
  <c r="M9" i="5" s="1"/>
  <c r="M36" i="5" s="1"/>
  <c r="E37" i="4"/>
  <c r="F9" i="4" s="1"/>
  <c r="F37" i="4" s="1"/>
  <c r="G9" i="4" s="1"/>
  <c r="G37" i="4" s="1"/>
  <c r="H9" i="4" s="1"/>
  <c r="H37" i="4" s="1"/>
  <c r="I9" i="4" s="1"/>
  <c r="I37" i="4" s="1"/>
  <c r="J9" i="4" s="1"/>
  <c r="J37" i="4" s="1"/>
  <c r="K9" i="4" s="1"/>
  <c r="K37" i="4" s="1"/>
  <c r="L9" i="4" s="1"/>
  <c r="L37" i="4" s="1"/>
  <c r="M9" i="4" s="1"/>
  <c r="M37" i="4" s="1"/>
  <c r="M35" i="1"/>
  <c r="M22" i="1"/>
  <c r="J35" i="1"/>
  <c r="J22" i="1"/>
  <c r="C35" i="1"/>
  <c r="C22" i="1"/>
  <c r="D35" i="1"/>
  <c r="D22" i="1"/>
  <c r="I14" i="1"/>
  <c r="K11" i="1"/>
  <c r="K10" i="1"/>
  <c r="F35" i="1"/>
  <c r="H14" i="1"/>
  <c r="L14" i="1"/>
  <c r="G10" i="1"/>
  <c r="G14" i="1" s="1"/>
  <c r="E14" i="1"/>
  <c r="B35" i="1"/>
  <c r="B36" i="1" s="1"/>
  <c r="I35" i="1" l="1"/>
  <c r="I22" i="1"/>
  <c r="E35" i="1"/>
  <c r="E22" i="1"/>
  <c r="G35" i="1"/>
  <c r="G22" i="1"/>
  <c r="L35" i="1"/>
  <c r="L22" i="1"/>
  <c r="H35" i="1"/>
  <c r="H22" i="1"/>
  <c r="K14" i="1"/>
  <c r="C9" i="1"/>
  <c r="C36" i="1" s="1"/>
  <c r="K35" i="1" l="1"/>
  <c r="K22" i="1"/>
  <c r="D9" i="1"/>
  <c r="D36" i="1" s="1"/>
  <c r="E9" i="1" l="1"/>
  <c r="E36" i="1" l="1"/>
  <c r="F9" i="1" l="1"/>
  <c r="F36" i="1" s="1"/>
  <c r="G9" i="1" l="1"/>
  <c r="G36" i="1" s="1"/>
  <c r="H9" i="1" l="1"/>
  <c r="H36" i="1" s="1"/>
  <c r="I9" i="1" l="1"/>
  <c r="I36" i="1" l="1"/>
  <c r="J9" i="1" l="1"/>
  <c r="J36" i="1" l="1"/>
  <c r="K9" i="1" l="1"/>
  <c r="K36" i="1" s="1"/>
  <c r="L9" i="1" l="1"/>
  <c r="L36" i="1" s="1"/>
  <c r="M9" i="1" l="1"/>
  <c r="M36" i="1" s="1"/>
</calcChain>
</file>

<file path=xl/sharedStrings.xml><?xml version="1.0" encoding="utf-8"?>
<sst xmlns="http://schemas.openxmlformats.org/spreadsheetml/2006/main" count="185" uniqueCount="48">
  <si>
    <t>営業外収入</t>
    <rPh sb="0" eb="3">
      <t>エイギョウガイ</t>
    </rPh>
    <rPh sb="3" eb="5">
      <t>シュウニュウ</t>
    </rPh>
    <phoneticPr fontId="2"/>
  </si>
  <si>
    <t>経常収入</t>
    <rPh sb="0" eb="2">
      <t>ケイジョウ</t>
    </rPh>
    <rPh sb="2" eb="4">
      <t>シュウニュウ</t>
    </rPh>
    <phoneticPr fontId="2"/>
  </si>
  <si>
    <t>人件費支払</t>
    <rPh sb="0" eb="3">
      <t>ジンケンヒ</t>
    </rPh>
    <rPh sb="3" eb="5">
      <t>シハライ</t>
    </rPh>
    <phoneticPr fontId="2"/>
  </si>
  <si>
    <t>経費支払</t>
    <rPh sb="0" eb="2">
      <t>ケイヒ</t>
    </rPh>
    <rPh sb="2" eb="4">
      <t>シハライ</t>
    </rPh>
    <phoneticPr fontId="2"/>
  </si>
  <si>
    <t>支払手形支払</t>
    <rPh sb="0" eb="2">
      <t>シハライ</t>
    </rPh>
    <rPh sb="2" eb="4">
      <t>テガタ</t>
    </rPh>
    <rPh sb="4" eb="6">
      <t>シハライ</t>
    </rPh>
    <phoneticPr fontId="2"/>
  </si>
  <si>
    <t>現金仕入</t>
    <rPh sb="0" eb="2">
      <t>ゲンキン</t>
    </rPh>
    <rPh sb="2" eb="4">
      <t>シイレ</t>
    </rPh>
    <phoneticPr fontId="2"/>
  </si>
  <si>
    <t>その他の経常支出</t>
    <rPh sb="2" eb="3">
      <t>タ</t>
    </rPh>
    <rPh sb="4" eb="6">
      <t>ケイジョウ</t>
    </rPh>
    <rPh sb="6" eb="8">
      <t>シシュツ</t>
    </rPh>
    <phoneticPr fontId="2"/>
  </si>
  <si>
    <t>その他の経常収入</t>
    <rPh sb="2" eb="3">
      <t>タ</t>
    </rPh>
    <rPh sb="4" eb="6">
      <t>ケイジョウ</t>
    </rPh>
    <rPh sb="6" eb="8">
      <t>シュウニュウ</t>
    </rPh>
    <phoneticPr fontId="2"/>
  </si>
  <si>
    <t>経常支出</t>
    <rPh sb="0" eb="2">
      <t>ケイジョウ</t>
    </rPh>
    <rPh sb="2" eb="4">
      <t>シシュツ</t>
    </rPh>
    <phoneticPr fontId="2"/>
  </si>
  <si>
    <t>既存借入金の返済</t>
    <rPh sb="0" eb="2">
      <t>キゾン</t>
    </rPh>
    <rPh sb="2" eb="4">
      <t>カリイレ</t>
    </rPh>
    <rPh sb="4" eb="5">
      <t>キン</t>
    </rPh>
    <rPh sb="6" eb="8">
      <t>ヘンサイ</t>
    </rPh>
    <phoneticPr fontId="2"/>
  </si>
  <si>
    <t>固定資産購入</t>
    <rPh sb="0" eb="2">
      <t>コテイ</t>
    </rPh>
    <rPh sb="2" eb="4">
      <t>シサン</t>
    </rPh>
    <rPh sb="4" eb="6">
      <t>コウニュウ</t>
    </rPh>
    <phoneticPr fontId="2"/>
  </si>
  <si>
    <t>未払法人税等支払</t>
    <rPh sb="0" eb="1">
      <t>ミ</t>
    </rPh>
    <rPh sb="1" eb="2">
      <t>バライ</t>
    </rPh>
    <rPh sb="2" eb="6">
      <t>ホウジンゼイトウ</t>
    </rPh>
    <rPh sb="6" eb="8">
      <t>シハライ</t>
    </rPh>
    <phoneticPr fontId="2"/>
  </si>
  <si>
    <t>その他の財務支出</t>
    <rPh sb="2" eb="3">
      <t>タ</t>
    </rPh>
    <rPh sb="4" eb="6">
      <t>ザイム</t>
    </rPh>
    <rPh sb="6" eb="8">
      <t>シシュツ</t>
    </rPh>
    <phoneticPr fontId="2"/>
  </si>
  <si>
    <t>財務等支出</t>
    <rPh sb="0" eb="3">
      <t>ザイムトウ</t>
    </rPh>
    <rPh sb="3" eb="5">
      <t>シシュツ</t>
    </rPh>
    <phoneticPr fontId="2"/>
  </si>
  <si>
    <t>手形割引</t>
    <rPh sb="0" eb="2">
      <t>テガタ</t>
    </rPh>
    <rPh sb="2" eb="4">
      <t>ワリビキ</t>
    </rPh>
    <phoneticPr fontId="2"/>
  </si>
  <si>
    <t>短期借入金調達</t>
    <rPh sb="0" eb="2">
      <t>タンキ</t>
    </rPh>
    <rPh sb="2" eb="4">
      <t>カリイレ</t>
    </rPh>
    <rPh sb="4" eb="5">
      <t>キン</t>
    </rPh>
    <rPh sb="5" eb="7">
      <t>チョウタツ</t>
    </rPh>
    <phoneticPr fontId="2"/>
  </si>
  <si>
    <t>長期借入金調達</t>
    <rPh sb="0" eb="1">
      <t>チョウ</t>
    </rPh>
    <rPh sb="1" eb="2">
      <t>キ</t>
    </rPh>
    <rPh sb="2" eb="4">
      <t>カリイレ</t>
    </rPh>
    <rPh sb="4" eb="5">
      <t>キン</t>
    </rPh>
    <rPh sb="5" eb="7">
      <t>チョウタツ</t>
    </rPh>
    <phoneticPr fontId="2"/>
  </si>
  <si>
    <t>その他の財務等収入</t>
    <rPh sb="2" eb="3">
      <t>タ</t>
    </rPh>
    <rPh sb="4" eb="7">
      <t>ザイムトウ</t>
    </rPh>
    <rPh sb="7" eb="9">
      <t>シュウニュウ</t>
    </rPh>
    <phoneticPr fontId="2"/>
  </si>
  <si>
    <t>財務等収入</t>
    <rPh sb="0" eb="3">
      <t>ザイムトウ</t>
    </rPh>
    <rPh sb="3" eb="5">
      <t>シュウニュウ</t>
    </rPh>
    <phoneticPr fontId="2"/>
  </si>
  <si>
    <t>月初現預金有り高</t>
    <rPh sb="0" eb="2">
      <t>ゲッショ</t>
    </rPh>
    <rPh sb="2" eb="3">
      <t>ゲン</t>
    </rPh>
    <rPh sb="3" eb="5">
      <t>ヨキン</t>
    </rPh>
    <rPh sb="5" eb="6">
      <t>ア</t>
    </rPh>
    <rPh sb="7" eb="8">
      <t>ダカ</t>
    </rPh>
    <phoneticPr fontId="2"/>
  </si>
  <si>
    <t>当月現預金増減額</t>
    <rPh sb="0" eb="2">
      <t>トウゲツ</t>
    </rPh>
    <rPh sb="2" eb="3">
      <t>ゲン</t>
    </rPh>
    <rPh sb="3" eb="5">
      <t>ヨキン</t>
    </rPh>
    <rPh sb="5" eb="8">
      <t>ゾウゲンガク</t>
    </rPh>
    <phoneticPr fontId="2"/>
  </si>
  <si>
    <t>月末現預金有り高</t>
    <rPh sb="0" eb="2">
      <t>ゲツマツ</t>
    </rPh>
    <rPh sb="2" eb="3">
      <t>ゲン</t>
    </rPh>
    <rPh sb="3" eb="5">
      <t>ヨキン</t>
    </rPh>
    <rPh sb="5" eb="6">
      <t>ア</t>
    </rPh>
    <rPh sb="7" eb="8">
      <t>ダカ</t>
    </rPh>
    <phoneticPr fontId="2"/>
  </si>
  <si>
    <t>資金繰り表</t>
    <rPh sb="0" eb="2">
      <t>シキン</t>
    </rPh>
    <rPh sb="2" eb="3">
      <t>グ</t>
    </rPh>
    <rPh sb="4" eb="5">
      <t>ヒョウ</t>
    </rPh>
    <phoneticPr fontId="2"/>
  </si>
  <si>
    <t>売上高（現金）入金</t>
    <rPh sb="0" eb="2">
      <t>ウリアゲ</t>
    </rPh>
    <rPh sb="2" eb="3">
      <t>ダカ</t>
    </rPh>
    <rPh sb="4" eb="6">
      <t>ゲンキン</t>
    </rPh>
    <rPh sb="7" eb="9">
      <t>ニュウキン</t>
    </rPh>
    <phoneticPr fontId="2"/>
  </si>
  <si>
    <t>売上高（掛）入金</t>
    <rPh sb="0" eb="2">
      <t>ウリアゲ</t>
    </rPh>
    <rPh sb="2" eb="3">
      <t>ダカ</t>
    </rPh>
    <rPh sb="4" eb="5">
      <t>カケ</t>
    </rPh>
    <rPh sb="6" eb="8">
      <t>ニュウキン</t>
    </rPh>
    <phoneticPr fontId="2"/>
  </si>
  <si>
    <t>未払消費税等支払</t>
    <rPh sb="0" eb="1">
      <t>ミ</t>
    </rPh>
    <rPh sb="1" eb="2">
      <t>バライ</t>
    </rPh>
    <rPh sb="2" eb="5">
      <t>ショウヒゼイ</t>
    </rPh>
    <rPh sb="5" eb="6">
      <t>トウ</t>
    </rPh>
    <rPh sb="6" eb="8">
      <t>シハラ</t>
    </rPh>
    <phoneticPr fontId="2"/>
  </si>
  <si>
    <t>株式会社　〇〇</t>
    <rPh sb="0" eb="2">
      <t>カブシキ</t>
    </rPh>
    <rPh sb="2" eb="4">
      <t>カイシャ</t>
    </rPh>
    <phoneticPr fontId="2"/>
  </si>
  <si>
    <t>R5.4</t>
    <phoneticPr fontId="2"/>
  </si>
  <si>
    <t>R5.5</t>
  </si>
  <si>
    <t>R5.6</t>
  </si>
  <si>
    <t>R5.7</t>
  </si>
  <si>
    <t>R5.8</t>
  </si>
  <si>
    <t>R5.9</t>
  </si>
  <si>
    <t>R5.10</t>
  </si>
  <si>
    <t>R5.11</t>
  </si>
  <si>
    <t>R5.12</t>
  </si>
  <si>
    <t>R6.1</t>
    <phoneticPr fontId="2"/>
  </si>
  <si>
    <t>R6.2</t>
  </si>
  <si>
    <t>R6.3</t>
  </si>
  <si>
    <t>売上高</t>
    <rPh sb="0" eb="3">
      <t>ウリアゲダカ</t>
    </rPh>
    <phoneticPr fontId="2"/>
  </si>
  <si>
    <t>内　現金売上（１０％）</t>
    <rPh sb="0" eb="1">
      <t>ウチ</t>
    </rPh>
    <rPh sb="2" eb="4">
      <t>ゲンキン</t>
    </rPh>
    <rPh sb="4" eb="6">
      <t>ウリアゲ</t>
    </rPh>
    <phoneticPr fontId="2"/>
  </si>
  <si>
    <t>内　掛売上（９０％）</t>
    <rPh sb="0" eb="1">
      <t>ウチ</t>
    </rPh>
    <rPh sb="2" eb="3">
      <t>カケ</t>
    </rPh>
    <rPh sb="3" eb="5">
      <t>ウリアゲ</t>
    </rPh>
    <phoneticPr fontId="2"/>
  </si>
  <si>
    <t>買掛金支払(45%)</t>
    <rPh sb="0" eb="3">
      <t>カイカケキン</t>
    </rPh>
    <rPh sb="3" eb="5">
      <t>シハライ</t>
    </rPh>
    <phoneticPr fontId="2"/>
  </si>
  <si>
    <t>経常収支</t>
    <rPh sb="0" eb="4">
      <t>ケイジョウシュウシ</t>
    </rPh>
    <phoneticPr fontId="2"/>
  </si>
  <si>
    <t>財務収支</t>
    <rPh sb="0" eb="4">
      <t>ザイムシュウシ</t>
    </rPh>
    <phoneticPr fontId="2"/>
  </si>
  <si>
    <t>(単位：万円)</t>
    <rPh sb="1" eb="3">
      <t>タンイ</t>
    </rPh>
    <rPh sb="4" eb="6">
      <t>マンエン</t>
    </rPh>
    <phoneticPr fontId="2"/>
  </si>
  <si>
    <t>新規借入金の返済</t>
    <rPh sb="0" eb="3">
      <t>シンキカ</t>
    </rPh>
    <rPh sb="3" eb="4">
      <t>イ</t>
    </rPh>
    <rPh sb="4" eb="5">
      <t>キン</t>
    </rPh>
    <rPh sb="6" eb="8">
      <t>ヘンサイ</t>
    </rPh>
    <phoneticPr fontId="2"/>
  </si>
  <si>
    <t>買掛金支払(42%)</t>
    <rPh sb="0" eb="3">
      <t>カイカケキン</t>
    </rPh>
    <rPh sb="3" eb="5">
      <t>シハライ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</si>
</sst>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#\ ???/???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0" xfId="1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7" fontId="0" fillId="0" borderId="0" xfId="1" applyNumberFormat="1" applyFont="1" applyAlignment="1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 applyAlignment="1">
      <alignment horizontal="center" vertical="center"/>
    </xf>
    <xf numFmtId="0" fontId="0" fillId="3" borderId="4" xfId="0" applyFill="1" applyBorder="1">
      <alignment vertical="center"/>
    </xf>
    <xf numFmtId="38" fontId="0" fillId="3" borderId="5" xfId="1" applyFont="1" applyFill="1" applyBorder="1">
      <alignment vertical="center"/>
    </xf>
    <xf numFmtId="0" fontId="0" fillId="4" borderId="4" xfId="0" applyFill="1" applyBorder="1">
      <alignment vertical="center"/>
    </xf>
    <xf numFmtId="38" fontId="0" fillId="4" borderId="5" xfId="1" applyFont="1" applyFill="1" applyBorder="1">
      <alignment vertical="center"/>
    </xf>
    <xf numFmtId="0" fontId="5" fillId="0" borderId="4" xfId="0" applyFont="1" applyBorder="1">
      <alignment vertical="center"/>
    </xf>
    <xf numFmtId="38" fontId="5" fillId="0" borderId="5" xfId="1" applyFont="1" applyBorder="1">
      <alignment vertical="center"/>
    </xf>
    <xf numFmtId="38" fontId="5" fillId="0" borderId="11" xfId="1" applyFont="1" applyBorder="1">
      <alignment vertical="center"/>
    </xf>
    <xf numFmtId="38" fontId="0" fillId="0" borderId="0" xfId="1" applyFont="1" applyBorder="1">
      <alignment vertical="center"/>
    </xf>
    <xf numFmtId="38" fontId="6" fillId="0" borderId="0" xfId="1" applyFont="1">
      <alignment vertical="center"/>
    </xf>
    <xf numFmtId="38" fontId="6" fillId="0" borderId="0" xfId="1" applyFont="1" applyBorder="1">
      <alignment vertical="center"/>
    </xf>
    <xf numFmtId="176" fontId="0" fillId="0" borderId="11" xfId="1" applyNumberFormat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3" borderId="11" xfId="1" applyFont="1" applyFill="1" applyBorder="1">
      <alignment vertical="center"/>
    </xf>
    <xf numFmtId="38" fontId="0" fillId="4" borderId="11" xfId="1" applyFont="1" applyFill="1" applyBorder="1">
      <alignment vertical="center"/>
    </xf>
    <xf numFmtId="38" fontId="0" fillId="0" borderId="15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177" fontId="0" fillId="0" borderId="0" xfId="1" applyNumberFormat="1" applyFont="1" applyAlignment="1">
      <alignment horizontal="right" vertical="center"/>
    </xf>
    <xf numFmtId="38" fontId="0" fillId="0" borderId="16" xfId="1" applyFont="1" applyBorder="1">
      <alignment vertical="center"/>
    </xf>
    <xf numFmtId="38" fontId="0" fillId="4" borderId="17" xfId="1" applyFont="1" applyFill="1" applyBorder="1">
      <alignment vertical="center"/>
    </xf>
    <xf numFmtId="38" fontId="8" fillId="0" borderId="1" xfId="1" applyFont="1" applyBorder="1">
      <alignment vertical="center"/>
    </xf>
    <xf numFmtId="38" fontId="0" fillId="0" borderId="18" xfId="1" applyFont="1" applyBorder="1">
      <alignment vertical="center"/>
    </xf>
    <xf numFmtId="176" fontId="0" fillId="0" borderId="17" xfId="1" applyNumberFormat="1" applyFont="1" applyBorder="1" applyAlignment="1">
      <alignment horizontal="center"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3" borderId="17" xfId="1" applyFont="1" applyFill="1" applyBorder="1">
      <alignment vertical="center"/>
    </xf>
    <xf numFmtId="38" fontId="7" fillId="0" borderId="20" xfId="1" applyFont="1" applyBorder="1">
      <alignment vertical="center"/>
    </xf>
    <xf numFmtId="38" fontId="0" fillId="0" borderId="22" xfId="1" applyFont="1" applyBorder="1">
      <alignment vertical="center"/>
    </xf>
    <xf numFmtId="0" fontId="0" fillId="5" borderId="4" xfId="0" applyFill="1" applyBorder="1">
      <alignment vertical="center"/>
    </xf>
    <xf numFmtId="38" fontId="0" fillId="5" borderId="5" xfId="1" applyFont="1" applyFill="1" applyBorder="1">
      <alignment vertical="center"/>
    </xf>
    <xf numFmtId="38" fontId="0" fillId="5" borderId="17" xfId="1" applyFont="1" applyFill="1" applyBorder="1">
      <alignment vertical="center"/>
    </xf>
    <xf numFmtId="38" fontId="5" fillId="0" borderId="17" xfId="1" applyFont="1" applyBorder="1">
      <alignment vertical="center"/>
    </xf>
    <xf numFmtId="38" fontId="5" fillId="2" borderId="5" xfId="1" applyFont="1" applyFill="1" applyBorder="1">
      <alignment vertical="center"/>
    </xf>
    <xf numFmtId="38" fontId="0" fillId="0" borderId="16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0"/>
  <sheetViews>
    <sheetView tabSelected="1" zoomScale="70" zoomScaleNormal="70" workbookViewId="0">
      <selection activeCell="U6" sqref="U6"/>
    </sheetView>
  </sheetViews>
  <sheetFormatPr defaultRowHeight="13.2" x14ac:dyDescent="0.2"/>
  <cols>
    <col min="1" max="1" width="19.109375" bestFit="1" customWidth="1"/>
    <col min="2" max="8" width="13" style="5" bestFit="1" customWidth="1"/>
    <col min="9" max="9" width="13.21875" style="5" customWidth="1"/>
    <col min="10" max="11" width="14.33203125" style="5" bestFit="1" customWidth="1"/>
    <col min="12" max="12" width="14.33203125" style="5" customWidth="1"/>
    <col min="13" max="13" width="14.33203125" style="5" bestFit="1" customWidth="1"/>
  </cols>
  <sheetData>
    <row r="1" spans="1:13" ht="16.2" x14ac:dyDescent="0.2">
      <c r="A1" s="11" t="s">
        <v>22</v>
      </c>
      <c r="B1" s="24" t="s">
        <v>26</v>
      </c>
      <c r="C1" s="24"/>
      <c r="D1" s="25"/>
    </row>
    <row r="2" spans="1:13" ht="16.2" x14ac:dyDescent="0.2">
      <c r="A2" s="11"/>
      <c r="D2" s="23"/>
    </row>
    <row r="3" spans="1:13" ht="13.5" customHeight="1" x14ac:dyDescent="0.2">
      <c r="A3" s="12"/>
      <c r="D3" s="23"/>
      <c r="E3" s="13"/>
      <c r="F3" s="13"/>
      <c r="G3" s="13"/>
      <c r="H3" s="13"/>
      <c r="I3" s="35"/>
      <c r="J3" s="13"/>
      <c r="K3" s="13"/>
      <c r="L3" s="13"/>
      <c r="M3" s="13"/>
    </row>
    <row r="4" spans="1:13" ht="13.5" customHeight="1" x14ac:dyDescent="0.2">
      <c r="A4" s="12" t="s">
        <v>39</v>
      </c>
      <c r="B4" s="5">
        <v>1000</v>
      </c>
      <c r="C4" s="5">
        <v>1000</v>
      </c>
      <c r="D4" s="5">
        <v>1000</v>
      </c>
      <c r="E4" s="5">
        <v>1000</v>
      </c>
      <c r="F4" s="5">
        <v>1000</v>
      </c>
      <c r="G4" s="5">
        <v>1000</v>
      </c>
      <c r="H4" s="5">
        <v>1000</v>
      </c>
      <c r="I4" s="5">
        <v>1000</v>
      </c>
      <c r="J4" s="5">
        <v>1000</v>
      </c>
      <c r="K4" s="5">
        <v>1000</v>
      </c>
      <c r="L4" s="5">
        <v>1000</v>
      </c>
      <c r="M4" s="5">
        <v>1000</v>
      </c>
    </row>
    <row r="5" spans="1:13" ht="13.5" customHeight="1" x14ac:dyDescent="0.2">
      <c r="A5" s="12" t="s">
        <v>40</v>
      </c>
      <c r="B5" s="5">
        <f>B4*0.1</f>
        <v>100</v>
      </c>
      <c r="C5" s="5">
        <f t="shared" ref="C5:M5" si="0">C4*0.1</f>
        <v>100</v>
      </c>
      <c r="D5" s="5">
        <f t="shared" si="0"/>
        <v>100</v>
      </c>
      <c r="E5" s="5">
        <f t="shared" si="0"/>
        <v>100</v>
      </c>
      <c r="F5" s="5">
        <f t="shared" si="0"/>
        <v>100</v>
      </c>
      <c r="G5" s="5">
        <f t="shared" si="0"/>
        <v>100</v>
      </c>
      <c r="H5" s="5">
        <f t="shared" si="0"/>
        <v>100</v>
      </c>
      <c r="I5" s="5">
        <f t="shared" si="0"/>
        <v>100</v>
      </c>
      <c r="J5" s="5">
        <f t="shared" si="0"/>
        <v>100</v>
      </c>
      <c r="K5" s="5">
        <f t="shared" si="0"/>
        <v>100</v>
      </c>
      <c r="L5" s="5">
        <f t="shared" si="0"/>
        <v>100</v>
      </c>
      <c r="M5" s="5">
        <f t="shared" si="0"/>
        <v>100</v>
      </c>
    </row>
    <row r="6" spans="1:13" ht="13.5" customHeight="1" x14ac:dyDescent="0.2">
      <c r="A6" s="12" t="s">
        <v>41</v>
      </c>
      <c r="B6" s="5">
        <f>B4-B5</f>
        <v>900</v>
      </c>
      <c r="C6" s="5">
        <f t="shared" ref="C6:M6" si="1">C4-C5</f>
        <v>900</v>
      </c>
      <c r="D6" s="23">
        <f t="shared" si="1"/>
        <v>900</v>
      </c>
      <c r="E6" s="5">
        <f t="shared" si="1"/>
        <v>900</v>
      </c>
      <c r="F6" s="5">
        <f t="shared" si="1"/>
        <v>900</v>
      </c>
      <c r="G6" s="5">
        <f t="shared" si="1"/>
        <v>900</v>
      </c>
      <c r="H6" s="23">
        <f t="shared" si="1"/>
        <v>900</v>
      </c>
      <c r="I6" s="5">
        <f t="shared" si="1"/>
        <v>900</v>
      </c>
      <c r="J6" s="5">
        <f t="shared" si="1"/>
        <v>900</v>
      </c>
      <c r="K6" s="5">
        <f t="shared" si="1"/>
        <v>900</v>
      </c>
      <c r="L6" s="5">
        <f t="shared" si="1"/>
        <v>900</v>
      </c>
      <c r="M6" s="5">
        <f t="shared" si="1"/>
        <v>900</v>
      </c>
    </row>
    <row r="7" spans="1:13" ht="13.8" thickBot="1" x14ac:dyDescent="0.25">
      <c r="A7" s="12"/>
      <c r="D7" s="23"/>
      <c r="H7" s="36"/>
      <c r="L7" s="52" t="s">
        <v>45</v>
      </c>
      <c r="M7" s="52"/>
    </row>
    <row r="8" spans="1:13" s="10" customFormat="1" ht="13.8" thickBot="1" x14ac:dyDescent="0.25">
      <c r="A8" s="14"/>
      <c r="B8" s="15" t="s">
        <v>27</v>
      </c>
      <c r="C8" s="15" t="s">
        <v>28</v>
      </c>
      <c r="D8" s="15" t="s">
        <v>29</v>
      </c>
      <c r="E8" s="15" t="s">
        <v>30</v>
      </c>
      <c r="F8" s="15" t="s">
        <v>31</v>
      </c>
      <c r="G8" s="15" t="s">
        <v>32</v>
      </c>
      <c r="H8" s="15" t="s">
        <v>33</v>
      </c>
      <c r="I8" s="26" t="s">
        <v>34</v>
      </c>
      <c r="J8" s="15" t="s">
        <v>35</v>
      </c>
      <c r="K8" s="15" t="s">
        <v>36</v>
      </c>
      <c r="L8" s="15" t="s">
        <v>37</v>
      </c>
      <c r="M8" s="40" t="s">
        <v>38</v>
      </c>
    </row>
    <row r="9" spans="1:13" ht="19.95" customHeight="1" thickBot="1" x14ac:dyDescent="0.25">
      <c r="A9" s="20" t="s">
        <v>19</v>
      </c>
      <c r="B9" s="51">
        <v>100</v>
      </c>
      <c r="C9" s="21">
        <f t="shared" ref="C9:M9" si="2">B36</f>
        <v>168</v>
      </c>
      <c r="D9" s="21">
        <f t="shared" si="2"/>
        <v>86</v>
      </c>
      <c r="E9" s="22">
        <f t="shared" si="2"/>
        <v>154</v>
      </c>
      <c r="F9" s="21">
        <f t="shared" si="2"/>
        <v>-78</v>
      </c>
      <c r="G9" s="21">
        <f t="shared" si="2"/>
        <v>-10</v>
      </c>
      <c r="H9" s="21">
        <f t="shared" si="2"/>
        <v>58</v>
      </c>
      <c r="I9" s="22">
        <f t="shared" si="2"/>
        <v>126</v>
      </c>
      <c r="J9" s="21">
        <f t="shared" si="2"/>
        <v>44</v>
      </c>
      <c r="K9" s="21">
        <f t="shared" si="2"/>
        <v>-188</v>
      </c>
      <c r="L9" s="21">
        <f t="shared" si="2"/>
        <v>-120</v>
      </c>
      <c r="M9" s="50">
        <f t="shared" si="2"/>
        <v>-52</v>
      </c>
    </row>
    <row r="10" spans="1:13" x14ac:dyDescent="0.2">
      <c r="A10" s="8" t="s">
        <v>23</v>
      </c>
      <c r="B10" s="3">
        <f t="shared" ref="B10:M10" si="3">B5</f>
        <v>100</v>
      </c>
      <c r="C10" s="3">
        <f t="shared" si="3"/>
        <v>100</v>
      </c>
      <c r="D10" s="3">
        <f t="shared" si="3"/>
        <v>100</v>
      </c>
      <c r="E10" s="27">
        <f t="shared" si="3"/>
        <v>100</v>
      </c>
      <c r="F10" s="3">
        <f t="shared" si="3"/>
        <v>100</v>
      </c>
      <c r="G10" s="3">
        <f t="shared" si="3"/>
        <v>100</v>
      </c>
      <c r="H10" s="3">
        <f t="shared" si="3"/>
        <v>100</v>
      </c>
      <c r="I10" s="27">
        <f t="shared" si="3"/>
        <v>100</v>
      </c>
      <c r="J10" s="3">
        <f t="shared" si="3"/>
        <v>100</v>
      </c>
      <c r="K10" s="3">
        <f t="shared" si="3"/>
        <v>100</v>
      </c>
      <c r="L10" s="3">
        <f t="shared" si="3"/>
        <v>100</v>
      </c>
      <c r="M10" s="41">
        <f t="shared" si="3"/>
        <v>100</v>
      </c>
    </row>
    <row r="11" spans="1:13" x14ac:dyDescent="0.2">
      <c r="A11" s="6" t="s">
        <v>24</v>
      </c>
      <c r="B11" s="1">
        <v>900</v>
      </c>
      <c r="C11" s="1">
        <f t="shared" ref="C11:M11" si="4">B6</f>
        <v>900</v>
      </c>
      <c r="D11" s="1">
        <f t="shared" si="4"/>
        <v>900</v>
      </c>
      <c r="E11" s="28">
        <f t="shared" si="4"/>
        <v>900</v>
      </c>
      <c r="F11" s="1">
        <f t="shared" si="4"/>
        <v>900</v>
      </c>
      <c r="G11" s="1">
        <f t="shared" si="4"/>
        <v>900</v>
      </c>
      <c r="H11" s="1">
        <f t="shared" si="4"/>
        <v>900</v>
      </c>
      <c r="I11" s="28">
        <f t="shared" si="4"/>
        <v>900</v>
      </c>
      <c r="J11" s="1">
        <f t="shared" si="4"/>
        <v>900</v>
      </c>
      <c r="K11" s="1">
        <f t="shared" si="4"/>
        <v>900</v>
      </c>
      <c r="L11" s="1">
        <f t="shared" si="4"/>
        <v>900</v>
      </c>
      <c r="M11" s="42">
        <f t="shared" si="4"/>
        <v>900</v>
      </c>
    </row>
    <row r="12" spans="1:13" x14ac:dyDescent="0.2">
      <c r="A12" s="6" t="s">
        <v>0</v>
      </c>
      <c r="B12" s="1">
        <v>0</v>
      </c>
      <c r="C12" s="1"/>
      <c r="D12" s="1"/>
      <c r="E12" s="28"/>
      <c r="F12" s="1"/>
      <c r="G12" s="1"/>
      <c r="H12" s="1"/>
      <c r="I12" s="28"/>
      <c r="J12" s="1"/>
      <c r="K12" s="1"/>
      <c r="L12" s="1"/>
      <c r="M12" s="42"/>
    </row>
    <row r="13" spans="1:13" ht="13.8" thickBot="1" x14ac:dyDescent="0.25">
      <c r="A13" s="7" t="s">
        <v>7</v>
      </c>
      <c r="B13" s="2"/>
      <c r="C13" s="2">
        <v>0</v>
      </c>
      <c r="D13" s="2">
        <v>0</v>
      </c>
      <c r="E13" s="29">
        <v>0</v>
      </c>
      <c r="F13" s="2">
        <v>0</v>
      </c>
      <c r="G13" s="2"/>
      <c r="H13" s="2"/>
      <c r="I13" s="29"/>
      <c r="J13" s="2"/>
      <c r="K13" s="2"/>
      <c r="L13" s="2"/>
      <c r="M13" s="43"/>
    </row>
    <row r="14" spans="1:13" ht="13.8" thickBot="1" x14ac:dyDescent="0.25">
      <c r="A14" s="16" t="s">
        <v>1</v>
      </c>
      <c r="B14" s="17">
        <f>SUM(B10:B13)</f>
        <v>1000</v>
      </c>
      <c r="C14" s="17">
        <f t="shared" ref="C14:M14" si="5">SUM(C10:C13)</f>
        <v>1000</v>
      </c>
      <c r="D14" s="17">
        <f t="shared" si="5"/>
        <v>1000</v>
      </c>
      <c r="E14" s="30">
        <f t="shared" si="5"/>
        <v>1000</v>
      </c>
      <c r="F14" s="17">
        <f t="shared" si="5"/>
        <v>1000</v>
      </c>
      <c r="G14" s="17">
        <f t="shared" si="5"/>
        <v>1000</v>
      </c>
      <c r="H14" s="17">
        <f t="shared" si="5"/>
        <v>1000</v>
      </c>
      <c r="I14" s="30">
        <f t="shared" si="5"/>
        <v>1000</v>
      </c>
      <c r="J14" s="17">
        <f t="shared" si="5"/>
        <v>1000</v>
      </c>
      <c r="K14" s="17">
        <f t="shared" si="5"/>
        <v>1000</v>
      </c>
      <c r="L14" s="17">
        <f t="shared" si="5"/>
        <v>1000</v>
      </c>
      <c r="M14" s="44">
        <f t="shared" si="5"/>
        <v>1000</v>
      </c>
    </row>
    <row r="15" spans="1:13" x14ac:dyDescent="0.2">
      <c r="A15" s="8" t="s">
        <v>5</v>
      </c>
      <c r="B15" s="3">
        <v>0</v>
      </c>
      <c r="C15" s="3">
        <v>0</v>
      </c>
      <c r="D15" s="3">
        <v>0</v>
      </c>
      <c r="E15" s="27">
        <v>0</v>
      </c>
      <c r="F15" s="3">
        <v>0</v>
      </c>
      <c r="G15" s="3">
        <v>0</v>
      </c>
      <c r="H15" s="3">
        <v>0</v>
      </c>
      <c r="I15" s="27">
        <v>0</v>
      </c>
      <c r="J15" s="3">
        <v>0</v>
      </c>
      <c r="K15" s="3">
        <v>0</v>
      </c>
      <c r="L15" s="3">
        <v>0</v>
      </c>
      <c r="M15" s="41">
        <v>0</v>
      </c>
    </row>
    <row r="16" spans="1:13" x14ac:dyDescent="0.2">
      <c r="A16" s="6" t="s">
        <v>42</v>
      </c>
      <c r="B16" s="1">
        <v>450</v>
      </c>
      <c r="C16" s="1">
        <f t="shared" ref="C16:M16" si="6">B4*0.45</f>
        <v>450</v>
      </c>
      <c r="D16" s="1">
        <f t="shared" si="6"/>
        <v>450</v>
      </c>
      <c r="E16" s="1">
        <f t="shared" si="6"/>
        <v>450</v>
      </c>
      <c r="F16" s="1">
        <f t="shared" si="6"/>
        <v>450</v>
      </c>
      <c r="G16" s="1">
        <f t="shared" si="6"/>
        <v>450</v>
      </c>
      <c r="H16" s="1">
        <f t="shared" si="6"/>
        <v>450</v>
      </c>
      <c r="I16" s="28">
        <f t="shared" si="6"/>
        <v>450</v>
      </c>
      <c r="J16" s="1">
        <f t="shared" si="6"/>
        <v>450</v>
      </c>
      <c r="K16" s="1">
        <f t="shared" si="6"/>
        <v>450</v>
      </c>
      <c r="L16" s="1">
        <f t="shared" si="6"/>
        <v>450</v>
      </c>
      <c r="M16" s="42">
        <f t="shared" si="6"/>
        <v>450</v>
      </c>
    </row>
    <row r="17" spans="1:13" x14ac:dyDescent="0.2">
      <c r="A17" s="6" t="s">
        <v>4</v>
      </c>
      <c r="B17" s="1"/>
      <c r="C17" s="1"/>
      <c r="D17" s="1"/>
      <c r="E17" s="28"/>
      <c r="F17" s="1"/>
      <c r="G17" s="1"/>
      <c r="H17" s="1"/>
      <c r="I17" s="28"/>
      <c r="J17" s="1"/>
      <c r="K17" s="1"/>
      <c r="L17" s="1"/>
      <c r="M17" s="42"/>
    </row>
    <row r="18" spans="1:13" x14ac:dyDescent="0.2">
      <c r="A18" s="6" t="s">
        <v>2</v>
      </c>
      <c r="B18" s="1">
        <v>363</v>
      </c>
      <c r="C18" s="1">
        <v>363</v>
      </c>
      <c r="D18" s="1">
        <v>363</v>
      </c>
      <c r="E18" s="1">
        <v>663</v>
      </c>
      <c r="F18" s="1">
        <v>363</v>
      </c>
      <c r="G18" s="1">
        <v>363</v>
      </c>
      <c r="H18" s="1">
        <v>363</v>
      </c>
      <c r="I18" s="1">
        <v>363</v>
      </c>
      <c r="J18" s="1">
        <v>663</v>
      </c>
      <c r="K18" s="1">
        <v>363</v>
      </c>
      <c r="L18" s="1">
        <v>363</v>
      </c>
      <c r="M18" s="42">
        <v>363</v>
      </c>
    </row>
    <row r="19" spans="1:13" x14ac:dyDescent="0.2">
      <c r="A19" s="6" t="s">
        <v>3</v>
      </c>
      <c r="B19" s="1">
        <v>79</v>
      </c>
      <c r="C19" s="1">
        <v>79</v>
      </c>
      <c r="D19" s="1">
        <v>79</v>
      </c>
      <c r="E19" s="1">
        <v>79</v>
      </c>
      <c r="F19" s="1">
        <v>79</v>
      </c>
      <c r="G19" s="1">
        <v>79</v>
      </c>
      <c r="H19" s="1">
        <v>79</v>
      </c>
      <c r="I19" s="1">
        <v>79</v>
      </c>
      <c r="J19" s="1">
        <v>79</v>
      </c>
      <c r="K19" s="1">
        <v>79</v>
      </c>
      <c r="L19" s="1">
        <v>79</v>
      </c>
      <c r="M19" s="42">
        <v>79</v>
      </c>
    </row>
    <row r="20" spans="1:13" ht="13.8" thickBot="1" x14ac:dyDescent="0.25">
      <c r="A20" s="7" t="s">
        <v>6</v>
      </c>
      <c r="B20" s="2"/>
      <c r="C20" s="2"/>
      <c r="D20" s="2"/>
      <c r="E20" s="29"/>
      <c r="F20" s="2"/>
      <c r="G20" s="2"/>
      <c r="H20" s="2"/>
      <c r="I20" s="29"/>
      <c r="J20" s="2"/>
      <c r="K20" s="2"/>
      <c r="L20" s="2"/>
      <c r="M20" s="43"/>
    </row>
    <row r="21" spans="1:13" ht="13.8" thickBot="1" x14ac:dyDescent="0.25">
      <c r="A21" s="18" t="s">
        <v>8</v>
      </c>
      <c r="B21" s="19">
        <f>SUM(B15:B20)</f>
        <v>892</v>
      </c>
      <c r="C21" s="19">
        <f t="shared" ref="C21:M21" si="7">SUM(C15:C20)</f>
        <v>892</v>
      </c>
      <c r="D21" s="19">
        <f>SUM(D15:D20)</f>
        <v>892</v>
      </c>
      <c r="E21" s="31">
        <f t="shared" si="7"/>
        <v>1192</v>
      </c>
      <c r="F21" s="19">
        <f t="shared" si="7"/>
        <v>892</v>
      </c>
      <c r="G21" s="19">
        <f>SUM(G15:G20)</f>
        <v>892</v>
      </c>
      <c r="H21" s="19">
        <f>SUM(H15:H20)</f>
        <v>892</v>
      </c>
      <c r="I21" s="31">
        <f t="shared" si="7"/>
        <v>892</v>
      </c>
      <c r="J21" s="19">
        <f t="shared" si="7"/>
        <v>1192</v>
      </c>
      <c r="K21" s="19">
        <f t="shared" si="7"/>
        <v>892</v>
      </c>
      <c r="L21" s="19">
        <f t="shared" si="7"/>
        <v>892</v>
      </c>
      <c r="M21" s="37">
        <f t="shared" si="7"/>
        <v>892</v>
      </c>
    </row>
    <row r="22" spans="1:13" ht="13.8" thickBot="1" x14ac:dyDescent="0.25">
      <c r="A22" s="47" t="s">
        <v>43</v>
      </c>
      <c r="B22" s="48">
        <f>B14-B21</f>
        <v>108</v>
      </c>
      <c r="C22" s="48">
        <f>C14-C21</f>
        <v>108</v>
      </c>
      <c r="D22" s="48">
        <f t="shared" ref="D22:M22" si="8">D14-D21</f>
        <v>108</v>
      </c>
      <c r="E22" s="48">
        <f t="shared" si="8"/>
        <v>-192</v>
      </c>
      <c r="F22" s="48">
        <f t="shared" si="8"/>
        <v>108</v>
      </c>
      <c r="G22" s="48">
        <f t="shared" si="8"/>
        <v>108</v>
      </c>
      <c r="H22" s="48">
        <f t="shared" si="8"/>
        <v>108</v>
      </c>
      <c r="I22" s="48">
        <f t="shared" si="8"/>
        <v>108</v>
      </c>
      <c r="J22" s="48">
        <f t="shared" si="8"/>
        <v>-192</v>
      </c>
      <c r="K22" s="48">
        <f t="shared" si="8"/>
        <v>108</v>
      </c>
      <c r="L22" s="48">
        <f t="shared" si="8"/>
        <v>108</v>
      </c>
      <c r="M22" s="49">
        <f t="shared" si="8"/>
        <v>108</v>
      </c>
    </row>
    <row r="23" spans="1:13" x14ac:dyDescent="0.2">
      <c r="A23" s="8" t="s">
        <v>9</v>
      </c>
      <c r="B23" s="3">
        <v>40</v>
      </c>
      <c r="C23" s="3">
        <v>40</v>
      </c>
      <c r="D23" s="3">
        <v>40</v>
      </c>
      <c r="E23" s="3">
        <v>40</v>
      </c>
      <c r="F23" s="3">
        <v>40</v>
      </c>
      <c r="G23" s="3">
        <v>40</v>
      </c>
      <c r="H23" s="3">
        <v>40</v>
      </c>
      <c r="I23" s="3">
        <v>40</v>
      </c>
      <c r="J23" s="3">
        <v>40</v>
      </c>
      <c r="K23" s="3">
        <v>40</v>
      </c>
      <c r="L23" s="3">
        <v>40</v>
      </c>
      <c r="M23" s="41">
        <v>40</v>
      </c>
    </row>
    <row r="24" spans="1:13" x14ac:dyDescent="0.2">
      <c r="A24" s="6" t="s">
        <v>10</v>
      </c>
      <c r="B24" s="1"/>
      <c r="C24" s="1"/>
      <c r="D24" s="1"/>
      <c r="E24" s="28"/>
      <c r="F24" s="1"/>
      <c r="G24" s="1"/>
      <c r="H24" s="1"/>
      <c r="I24" s="28"/>
      <c r="J24" s="1"/>
      <c r="K24" s="1"/>
      <c r="L24" s="1"/>
      <c r="M24" s="42"/>
    </row>
    <row r="25" spans="1:13" x14ac:dyDescent="0.2">
      <c r="A25" s="6" t="s">
        <v>11</v>
      </c>
      <c r="B25" s="1"/>
      <c r="C25" s="1">
        <v>50</v>
      </c>
      <c r="D25" s="1"/>
      <c r="E25" s="28"/>
      <c r="F25" s="1"/>
      <c r="G25" s="1"/>
      <c r="H25" s="1"/>
      <c r="I25" s="28">
        <v>50</v>
      </c>
      <c r="J25" s="1"/>
      <c r="K25" s="1"/>
      <c r="L25" s="1"/>
      <c r="M25" s="42"/>
    </row>
    <row r="26" spans="1:13" x14ac:dyDescent="0.2">
      <c r="A26" s="6" t="s">
        <v>25</v>
      </c>
      <c r="B26" s="1"/>
      <c r="C26" s="1">
        <v>100</v>
      </c>
      <c r="D26" s="1"/>
      <c r="E26" s="28"/>
      <c r="F26" s="1"/>
      <c r="G26" s="1"/>
      <c r="H26" s="1"/>
      <c r="I26" s="28">
        <v>100</v>
      </c>
      <c r="J26" s="1"/>
      <c r="K26" s="1"/>
      <c r="L26" s="38"/>
      <c r="M26" s="45"/>
    </row>
    <row r="27" spans="1:13" ht="13.8" thickBot="1" x14ac:dyDescent="0.25">
      <c r="A27" s="7" t="s">
        <v>12</v>
      </c>
      <c r="B27" s="2"/>
      <c r="C27" s="2"/>
      <c r="D27" s="2"/>
      <c r="E27" s="29"/>
      <c r="F27" s="2"/>
      <c r="G27" s="2"/>
      <c r="H27" s="2"/>
      <c r="I27" s="29"/>
      <c r="J27" s="2"/>
      <c r="K27" s="2"/>
      <c r="L27" s="2"/>
      <c r="M27" s="43"/>
    </row>
    <row r="28" spans="1:13" ht="13.8" thickBot="1" x14ac:dyDescent="0.25">
      <c r="A28" s="18" t="s">
        <v>13</v>
      </c>
      <c r="B28" s="19">
        <f>SUM(B23:B27)</f>
        <v>40</v>
      </c>
      <c r="C28" s="19">
        <f t="shared" ref="C28:M28" si="9">SUM(C23:C27)</f>
        <v>190</v>
      </c>
      <c r="D28" s="19">
        <f t="shared" si="9"/>
        <v>40</v>
      </c>
      <c r="E28" s="31">
        <f t="shared" si="9"/>
        <v>40</v>
      </c>
      <c r="F28" s="19">
        <f t="shared" si="9"/>
        <v>40</v>
      </c>
      <c r="G28" s="19">
        <f t="shared" si="9"/>
        <v>40</v>
      </c>
      <c r="H28" s="19">
        <f t="shared" si="9"/>
        <v>40</v>
      </c>
      <c r="I28" s="31">
        <f t="shared" si="9"/>
        <v>190</v>
      </c>
      <c r="J28" s="19">
        <f t="shared" si="9"/>
        <v>40</v>
      </c>
      <c r="K28" s="19">
        <f t="shared" si="9"/>
        <v>40</v>
      </c>
      <c r="L28" s="19">
        <f t="shared" si="9"/>
        <v>40</v>
      </c>
      <c r="M28" s="37">
        <f t="shared" si="9"/>
        <v>40</v>
      </c>
    </row>
    <row r="29" spans="1:13" x14ac:dyDescent="0.2">
      <c r="A29" s="8" t="s">
        <v>14</v>
      </c>
      <c r="B29" s="3"/>
      <c r="C29" s="3"/>
      <c r="D29" s="3"/>
      <c r="E29" s="27"/>
      <c r="F29" s="3"/>
      <c r="G29" s="3"/>
      <c r="H29" s="3"/>
      <c r="I29" s="27"/>
      <c r="J29" s="3"/>
      <c r="K29" s="3"/>
      <c r="L29" s="3"/>
      <c r="M29" s="41"/>
    </row>
    <row r="30" spans="1:13" x14ac:dyDescent="0.2">
      <c r="A30" s="6" t="s">
        <v>15</v>
      </c>
      <c r="B30" s="1"/>
      <c r="C30" s="1"/>
      <c r="D30" s="1"/>
      <c r="E30" s="28"/>
      <c r="F30" s="1"/>
      <c r="G30" s="1"/>
      <c r="H30" s="1"/>
      <c r="I30" s="28"/>
      <c r="J30" s="1"/>
      <c r="K30" s="1"/>
      <c r="L30" s="1"/>
      <c r="M30" s="42"/>
    </row>
    <row r="31" spans="1:13" x14ac:dyDescent="0.2">
      <c r="A31" s="6" t="s">
        <v>16</v>
      </c>
      <c r="B31" s="1"/>
      <c r="C31" s="1"/>
      <c r="D31" s="1"/>
      <c r="E31" s="33"/>
      <c r="F31" s="1"/>
      <c r="G31" s="1"/>
      <c r="H31" s="1"/>
      <c r="I31" s="28"/>
      <c r="J31" s="1"/>
      <c r="K31" s="1"/>
      <c r="L31" s="1"/>
      <c r="M31" s="42"/>
    </row>
    <row r="32" spans="1:13" ht="13.8" thickBot="1" x14ac:dyDescent="0.25">
      <c r="A32" s="7" t="s">
        <v>17</v>
      </c>
      <c r="B32" s="2"/>
      <c r="C32" s="2"/>
      <c r="D32" s="2"/>
      <c r="E32" s="34"/>
      <c r="F32" s="2"/>
      <c r="G32" s="2"/>
      <c r="H32" s="2"/>
      <c r="I32" s="29"/>
      <c r="J32" s="2"/>
      <c r="K32" s="2"/>
      <c r="L32" s="2"/>
      <c r="M32" s="43"/>
    </row>
    <row r="33" spans="1:13" ht="13.8" thickBot="1" x14ac:dyDescent="0.25">
      <c r="A33" s="16" t="s">
        <v>18</v>
      </c>
      <c r="B33" s="17">
        <f>SUM(B29:B32)</f>
        <v>0</v>
      </c>
      <c r="C33" s="17">
        <f t="shared" ref="C33:M33" si="10">SUM(C29:C32)</f>
        <v>0</v>
      </c>
      <c r="D33" s="17">
        <f t="shared" si="10"/>
        <v>0</v>
      </c>
      <c r="E33" s="30">
        <f t="shared" si="10"/>
        <v>0</v>
      </c>
      <c r="F33" s="17">
        <f t="shared" si="10"/>
        <v>0</v>
      </c>
      <c r="G33" s="17">
        <f t="shared" si="10"/>
        <v>0</v>
      </c>
      <c r="H33" s="17">
        <f t="shared" si="10"/>
        <v>0</v>
      </c>
      <c r="I33" s="30">
        <f t="shared" si="10"/>
        <v>0</v>
      </c>
      <c r="J33" s="17">
        <f t="shared" si="10"/>
        <v>0</v>
      </c>
      <c r="K33" s="17">
        <f t="shared" si="10"/>
        <v>0</v>
      </c>
      <c r="L33" s="17">
        <f t="shared" si="10"/>
        <v>0</v>
      </c>
      <c r="M33" s="44">
        <f t="shared" si="10"/>
        <v>0</v>
      </c>
    </row>
    <row r="34" spans="1:13" ht="13.8" thickBot="1" x14ac:dyDescent="0.25">
      <c r="A34" s="47" t="s">
        <v>44</v>
      </c>
      <c r="B34" s="48">
        <f>B33-B28</f>
        <v>-40</v>
      </c>
      <c r="C34" s="48">
        <f>C33-C28</f>
        <v>-190</v>
      </c>
      <c r="D34" s="48">
        <f t="shared" ref="D34:M34" si="11">D33-D28</f>
        <v>-40</v>
      </c>
      <c r="E34" s="48">
        <f t="shared" si="11"/>
        <v>-40</v>
      </c>
      <c r="F34" s="48">
        <f t="shared" si="11"/>
        <v>-40</v>
      </c>
      <c r="G34" s="48">
        <f t="shared" si="11"/>
        <v>-40</v>
      </c>
      <c r="H34" s="48">
        <f t="shared" si="11"/>
        <v>-40</v>
      </c>
      <c r="I34" s="48">
        <f t="shared" si="11"/>
        <v>-190</v>
      </c>
      <c r="J34" s="48">
        <f t="shared" si="11"/>
        <v>-40</v>
      </c>
      <c r="K34" s="48">
        <f t="shared" si="11"/>
        <v>-40</v>
      </c>
      <c r="L34" s="48">
        <f t="shared" si="11"/>
        <v>-40</v>
      </c>
      <c r="M34" s="49">
        <f t="shared" si="11"/>
        <v>-40</v>
      </c>
    </row>
    <row r="35" spans="1:13" ht="13.8" thickBot="1" x14ac:dyDescent="0.25">
      <c r="A35" s="9" t="s">
        <v>20</v>
      </c>
      <c r="B35" s="4">
        <f t="shared" ref="B35:M35" si="12">B14-B21-B28+B33</f>
        <v>68</v>
      </c>
      <c r="C35" s="4">
        <f t="shared" si="12"/>
        <v>-82</v>
      </c>
      <c r="D35" s="4">
        <f t="shared" si="12"/>
        <v>68</v>
      </c>
      <c r="E35" s="32">
        <f t="shared" si="12"/>
        <v>-232</v>
      </c>
      <c r="F35" s="4">
        <f t="shared" si="12"/>
        <v>68</v>
      </c>
      <c r="G35" s="4">
        <f t="shared" si="12"/>
        <v>68</v>
      </c>
      <c r="H35" s="4">
        <f t="shared" si="12"/>
        <v>68</v>
      </c>
      <c r="I35" s="32">
        <f t="shared" si="12"/>
        <v>-82</v>
      </c>
      <c r="J35" s="4">
        <f t="shared" si="12"/>
        <v>-232</v>
      </c>
      <c r="K35" s="4">
        <f t="shared" si="12"/>
        <v>68</v>
      </c>
      <c r="L35" s="4">
        <f t="shared" si="12"/>
        <v>68</v>
      </c>
      <c r="M35" s="46">
        <f t="shared" si="12"/>
        <v>68</v>
      </c>
    </row>
    <row r="36" spans="1:13" ht="19.95" customHeight="1" thickBot="1" x14ac:dyDescent="0.25">
      <c r="A36" s="20" t="s">
        <v>21</v>
      </c>
      <c r="B36" s="21">
        <f t="shared" ref="B36:M36" si="13">B9+B35</f>
        <v>168</v>
      </c>
      <c r="C36" s="21">
        <f t="shared" si="13"/>
        <v>86</v>
      </c>
      <c r="D36" s="21">
        <f t="shared" si="13"/>
        <v>154</v>
      </c>
      <c r="E36" s="22">
        <f t="shared" si="13"/>
        <v>-78</v>
      </c>
      <c r="F36" s="21">
        <f t="shared" si="13"/>
        <v>-10</v>
      </c>
      <c r="G36" s="21">
        <f t="shared" si="13"/>
        <v>58</v>
      </c>
      <c r="H36" s="21">
        <f t="shared" si="13"/>
        <v>126</v>
      </c>
      <c r="I36" s="22">
        <f t="shared" si="13"/>
        <v>44</v>
      </c>
      <c r="J36" s="21">
        <f t="shared" si="13"/>
        <v>-188</v>
      </c>
      <c r="K36" s="21">
        <f t="shared" si="13"/>
        <v>-120</v>
      </c>
      <c r="L36" s="21">
        <f t="shared" si="13"/>
        <v>-52</v>
      </c>
      <c r="M36" s="50">
        <f t="shared" si="13"/>
        <v>16</v>
      </c>
    </row>
    <row r="37" spans="1:13" x14ac:dyDescent="0.2">
      <c r="D37" s="23"/>
      <c r="H37" s="39"/>
    </row>
    <row r="38" spans="1:13" x14ac:dyDescent="0.2">
      <c r="D38" s="23"/>
      <c r="H38" s="23"/>
    </row>
    <row r="39" spans="1:13" ht="20.100000000000001" customHeight="1" x14ac:dyDescent="0.2">
      <c r="D39" s="23"/>
      <c r="H39" s="23"/>
    </row>
    <row r="40" spans="1:13" x14ac:dyDescent="0.2">
      <c r="D40" s="23"/>
      <c r="H40" s="23"/>
    </row>
    <row r="41" spans="1:13" s="10" customFormat="1" x14ac:dyDescent="0.2">
      <c r="A41"/>
      <c r="B41" s="5"/>
      <c r="C41" s="5"/>
      <c r="D41" s="23"/>
      <c r="E41" s="5"/>
      <c r="F41" s="5"/>
      <c r="G41" s="5"/>
      <c r="H41" s="23"/>
      <c r="I41" s="5"/>
      <c r="J41" s="5"/>
      <c r="K41" s="5"/>
      <c r="L41" s="5"/>
      <c r="M41" s="5"/>
    </row>
    <row r="42" spans="1:13" x14ac:dyDescent="0.2">
      <c r="D42" s="23"/>
      <c r="H42" s="23"/>
    </row>
    <row r="43" spans="1:13" x14ac:dyDescent="0.2">
      <c r="D43" s="23"/>
      <c r="H43" s="23"/>
    </row>
    <row r="44" spans="1:13" x14ac:dyDescent="0.2">
      <c r="D44" s="23"/>
      <c r="H44" s="23"/>
    </row>
    <row r="45" spans="1:13" x14ac:dyDescent="0.2">
      <c r="D45" s="23"/>
      <c r="H45" s="23"/>
    </row>
    <row r="46" spans="1:13" x14ac:dyDescent="0.2">
      <c r="D46" s="23"/>
      <c r="H46" s="23"/>
    </row>
    <row r="47" spans="1:13" x14ac:dyDescent="0.2">
      <c r="D47" s="23"/>
      <c r="H47" s="23"/>
    </row>
    <row r="48" spans="1:13" x14ac:dyDescent="0.2">
      <c r="D48" s="23"/>
      <c r="H48" s="23"/>
    </row>
    <row r="49" spans="4:8" x14ac:dyDescent="0.2">
      <c r="D49" s="23"/>
      <c r="H49" s="23"/>
    </row>
    <row r="50" spans="4:8" x14ac:dyDescent="0.2">
      <c r="D50" s="23"/>
      <c r="H50" s="23"/>
    </row>
    <row r="51" spans="4:8" x14ac:dyDescent="0.2">
      <c r="D51" s="23"/>
      <c r="H51" s="23"/>
    </row>
    <row r="52" spans="4:8" x14ac:dyDescent="0.2">
      <c r="D52" s="23"/>
      <c r="H52" s="23"/>
    </row>
    <row r="53" spans="4:8" x14ac:dyDescent="0.2">
      <c r="D53" s="23"/>
      <c r="H53" s="23"/>
    </row>
    <row r="54" spans="4:8" x14ac:dyDescent="0.2">
      <c r="D54" s="23"/>
      <c r="H54" s="23"/>
    </row>
    <row r="55" spans="4:8" x14ac:dyDescent="0.2">
      <c r="D55" s="23"/>
      <c r="H55" s="23"/>
    </row>
    <row r="56" spans="4:8" x14ac:dyDescent="0.2">
      <c r="D56" s="23"/>
      <c r="H56" s="23"/>
    </row>
    <row r="57" spans="4:8" x14ac:dyDescent="0.2">
      <c r="D57" s="23"/>
      <c r="H57" s="23"/>
    </row>
    <row r="58" spans="4:8" x14ac:dyDescent="0.2">
      <c r="D58" s="23"/>
      <c r="H58" s="23"/>
    </row>
    <row r="59" spans="4:8" x14ac:dyDescent="0.2">
      <c r="D59" s="23"/>
      <c r="H59" s="23"/>
    </row>
    <row r="60" spans="4:8" x14ac:dyDescent="0.2">
      <c r="D60" s="23"/>
      <c r="H60" s="23"/>
    </row>
    <row r="61" spans="4:8" x14ac:dyDescent="0.2">
      <c r="D61" s="23"/>
      <c r="H61" s="23"/>
    </row>
    <row r="62" spans="4:8" x14ac:dyDescent="0.2">
      <c r="D62" s="23"/>
      <c r="H62" s="23"/>
    </row>
    <row r="63" spans="4:8" x14ac:dyDescent="0.2">
      <c r="D63" s="23"/>
      <c r="H63" s="23"/>
    </row>
    <row r="64" spans="4:8" x14ac:dyDescent="0.2">
      <c r="D64" s="23"/>
      <c r="H64" s="23"/>
    </row>
    <row r="65" spans="4:8" x14ac:dyDescent="0.2">
      <c r="D65" s="23"/>
      <c r="H65" s="23"/>
    </row>
    <row r="66" spans="4:8" x14ac:dyDescent="0.2">
      <c r="D66" s="23"/>
      <c r="H66" s="23"/>
    </row>
    <row r="67" spans="4:8" x14ac:dyDescent="0.2">
      <c r="D67" s="23"/>
      <c r="H67" s="23"/>
    </row>
    <row r="68" spans="4:8" x14ac:dyDescent="0.2">
      <c r="D68" s="23"/>
      <c r="H68" s="23"/>
    </row>
    <row r="69" spans="4:8" ht="18" customHeight="1" x14ac:dyDescent="0.2">
      <c r="D69" s="23"/>
      <c r="H69" s="23"/>
    </row>
    <row r="70" spans="4:8" x14ac:dyDescent="0.2">
      <c r="D70" s="23"/>
      <c r="H70" s="23"/>
    </row>
  </sheetData>
  <mergeCells count="1">
    <mergeCell ref="L7:M7"/>
  </mergeCells>
  <phoneticPr fontId="2"/>
  <pageMargins left="0.70866141732283472" right="0.2" top="0.74803149606299213" bottom="0.74803149606299213" header="0.31496062992125984" footer="0.31496062992125984"/>
  <pageSetup paperSize="9" scale="7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EBD36-77C4-47E5-AB64-6382F656F549}">
  <sheetPr>
    <pageSetUpPr fitToPage="1"/>
  </sheetPr>
  <dimension ref="A1:M71"/>
  <sheetViews>
    <sheetView zoomScale="70" zoomScaleNormal="70" workbookViewId="0">
      <selection activeCell="M25" sqref="M25"/>
    </sheetView>
  </sheetViews>
  <sheetFormatPr defaultRowHeight="13.2" x14ac:dyDescent="0.2"/>
  <cols>
    <col min="1" max="1" width="19.109375" bestFit="1" customWidth="1"/>
    <col min="2" max="8" width="13" style="5" bestFit="1" customWidth="1"/>
    <col min="9" max="9" width="13.21875" style="5" customWidth="1"/>
    <col min="10" max="11" width="14.33203125" style="5" bestFit="1" customWidth="1"/>
    <col min="12" max="12" width="14.33203125" style="5" customWidth="1"/>
    <col min="13" max="13" width="14.33203125" style="5" bestFit="1" customWidth="1"/>
  </cols>
  <sheetData>
    <row r="1" spans="1:13" ht="16.2" x14ac:dyDescent="0.2">
      <c r="A1" s="11" t="s">
        <v>22</v>
      </c>
      <c r="B1" s="24" t="s">
        <v>26</v>
      </c>
      <c r="C1" s="24"/>
      <c r="D1" s="25"/>
    </row>
    <row r="2" spans="1:13" ht="16.2" x14ac:dyDescent="0.2">
      <c r="A2" s="11"/>
      <c r="D2" s="23"/>
    </row>
    <row r="3" spans="1:13" ht="13.5" customHeight="1" x14ac:dyDescent="0.2">
      <c r="A3" s="12"/>
      <c r="D3" s="23"/>
      <c r="E3" s="13"/>
      <c r="F3" s="13"/>
      <c r="G3" s="13"/>
      <c r="H3" s="13"/>
      <c r="I3" s="35"/>
      <c r="J3" s="13"/>
      <c r="K3" s="13"/>
      <c r="L3" s="13"/>
      <c r="M3" s="13"/>
    </row>
    <row r="4" spans="1:13" ht="13.5" customHeight="1" x14ac:dyDescent="0.2">
      <c r="A4" s="12" t="s">
        <v>39</v>
      </c>
      <c r="B4" s="5">
        <v>1000</v>
      </c>
      <c r="C4" s="5">
        <v>1000</v>
      </c>
      <c r="D4" s="5">
        <v>1000</v>
      </c>
      <c r="E4" s="5">
        <v>1000</v>
      </c>
      <c r="F4" s="5">
        <v>1000</v>
      </c>
      <c r="G4" s="5">
        <v>1000</v>
      </c>
      <c r="H4" s="5">
        <v>1000</v>
      </c>
      <c r="I4" s="5">
        <v>1000</v>
      </c>
      <c r="J4" s="5">
        <v>1000</v>
      </c>
      <c r="K4" s="5">
        <v>1000</v>
      </c>
      <c r="L4" s="5">
        <v>1000</v>
      </c>
      <c r="M4" s="5">
        <v>1000</v>
      </c>
    </row>
    <row r="5" spans="1:13" ht="13.5" customHeight="1" x14ac:dyDescent="0.2">
      <c r="A5" s="12" t="s">
        <v>40</v>
      </c>
      <c r="B5" s="5">
        <f>B4*0.1</f>
        <v>100</v>
      </c>
      <c r="C5" s="5">
        <f t="shared" ref="C5:M5" si="0">C4*0.1</f>
        <v>100</v>
      </c>
      <c r="D5" s="5">
        <f t="shared" si="0"/>
        <v>100</v>
      </c>
      <c r="E5" s="5">
        <f t="shared" si="0"/>
        <v>100</v>
      </c>
      <c r="F5" s="5">
        <f t="shared" si="0"/>
        <v>100</v>
      </c>
      <c r="G5" s="5">
        <f t="shared" si="0"/>
        <v>100</v>
      </c>
      <c r="H5" s="5">
        <f t="shared" si="0"/>
        <v>100</v>
      </c>
      <c r="I5" s="5">
        <f t="shared" si="0"/>
        <v>100</v>
      </c>
      <c r="J5" s="5">
        <f t="shared" si="0"/>
        <v>100</v>
      </c>
      <c r="K5" s="5">
        <f t="shared" si="0"/>
        <v>100</v>
      </c>
      <c r="L5" s="5">
        <f t="shared" si="0"/>
        <v>100</v>
      </c>
      <c r="M5" s="5">
        <f t="shared" si="0"/>
        <v>100</v>
      </c>
    </row>
    <row r="6" spans="1:13" ht="13.5" customHeight="1" x14ac:dyDescent="0.2">
      <c r="A6" s="12" t="s">
        <v>41</v>
      </c>
      <c r="B6" s="5">
        <f>B4-B5</f>
        <v>900</v>
      </c>
      <c r="C6" s="5">
        <f t="shared" ref="C6:M6" si="1">C4-C5</f>
        <v>900</v>
      </c>
      <c r="D6" s="23">
        <f t="shared" si="1"/>
        <v>900</v>
      </c>
      <c r="E6" s="5">
        <f t="shared" si="1"/>
        <v>900</v>
      </c>
      <c r="F6" s="5">
        <f t="shared" si="1"/>
        <v>900</v>
      </c>
      <c r="G6" s="5">
        <f t="shared" si="1"/>
        <v>900</v>
      </c>
      <c r="H6" s="23">
        <f t="shared" si="1"/>
        <v>900</v>
      </c>
      <c r="I6" s="5">
        <f t="shared" si="1"/>
        <v>900</v>
      </c>
      <c r="J6" s="5">
        <f t="shared" si="1"/>
        <v>900</v>
      </c>
      <c r="K6" s="5">
        <f t="shared" si="1"/>
        <v>900</v>
      </c>
      <c r="L6" s="5">
        <f t="shared" si="1"/>
        <v>900</v>
      </c>
      <c r="M6" s="5">
        <f t="shared" si="1"/>
        <v>900</v>
      </c>
    </row>
    <row r="7" spans="1:13" ht="13.8" thickBot="1" x14ac:dyDescent="0.25">
      <c r="A7" s="12"/>
      <c r="D7" s="23"/>
      <c r="H7" s="36"/>
      <c r="L7" s="52" t="s">
        <v>45</v>
      </c>
      <c r="M7" s="52"/>
    </row>
    <row r="8" spans="1:13" s="10" customFormat="1" ht="13.8" thickBot="1" x14ac:dyDescent="0.25">
      <c r="A8" s="14"/>
      <c r="B8" s="15" t="s">
        <v>27</v>
      </c>
      <c r="C8" s="15" t="s">
        <v>28</v>
      </c>
      <c r="D8" s="15" t="s">
        <v>29</v>
      </c>
      <c r="E8" s="15" t="s">
        <v>30</v>
      </c>
      <c r="F8" s="15" t="s">
        <v>31</v>
      </c>
      <c r="G8" s="15" t="s">
        <v>32</v>
      </c>
      <c r="H8" s="15" t="s">
        <v>33</v>
      </c>
      <c r="I8" s="26" t="s">
        <v>34</v>
      </c>
      <c r="J8" s="15" t="s">
        <v>35</v>
      </c>
      <c r="K8" s="15" t="s">
        <v>36</v>
      </c>
      <c r="L8" s="15" t="s">
        <v>37</v>
      </c>
      <c r="M8" s="40" t="s">
        <v>38</v>
      </c>
    </row>
    <row r="9" spans="1:13" ht="19.95" customHeight="1" thickBot="1" x14ac:dyDescent="0.25">
      <c r="A9" s="20" t="s">
        <v>19</v>
      </c>
      <c r="B9" s="51">
        <v>100</v>
      </c>
      <c r="C9" s="21">
        <f t="shared" ref="C9:M9" si="2">B37</f>
        <v>168</v>
      </c>
      <c r="D9" s="21">
        <f t="shared" si="2"/>
        <v>86</v>
      </c>
      <c r="E9" s="22">
        <f t="shared" si="2"/>
        <v>404</v>
      </c>
      <c r="F9" s="21">
        <f t="shared" si="2"/>
        <v>122</v>
      </c>
      <c r="G9" s="21">
        <f t="shared" si="2"/>
        <v>140</v>
      </c>
      <c r="H9" s="21">
        <f t="shared" si="2"/>
        <v>158</v>
      </c>
      <c r="I9" s="22">
        <f t="shared" si="2"/>
        <v>176</v>
      </c>
      <c r="J9" s="21">
        <f t="shared" si="2"/>
        <v>344</v>
      </c>
      <c r="K9" s="21">
        <f t="shared" si="2"/>
        <v>112</v>
      </c>
      <c r="L9" s="21">
        <f t="shared" si="2"/>
        <v>110</v>
      </c>
      <c r="M9" s="50">
        <f t="shared" si="2"/>
        <v>108</v>
      </c>
    </row>
    <row r="10" spans="1:13" x14ac:dyDescent="0.2">
      <c r="A10" s="8" t="s">
        <v>23</v>
      </c>
      <c r="B10" s="3">
        <f t="shared" ref="B10:M10" si="3">B5</f>
        <v>100</v>
      </c>
      <c r="C10" s="3">
        <f t="shared" si="3"/>
        <v>100</v>
      </c>
      <c r="D10" s="3">
        <f t="shared" si="3"/>
        <v>100</v>
      </c>
      <c r="E10" s="27">
        <f t="shared" si="3"/>
        <v>100</v>
      </c>
      <c r="F10" s="3">
        <f t="shared" si="3"/>
        <v>100</v>
      </c>
      <c r="G10" s="3">
        <f t="shared" si="3"/>
        <v>100</v>
      </c>
      <c r="H10" s="3">
        <f t="shared" si="3"/>
        <v>100</v>
      </c>
      <c r="I10" s="27">
        <f t="shared" si="3"/>
        <v>100</v>
      </c>
      <c r="J10" s="3">
        <f t="shared" si="3"/>
        <v>100</v>
      </c>
      <c r="K10" s="3">
        <f t="shared" si="3"/>
        <v>100</v>
      </c>
      <c r="L10" s="3">
        <f t="shared" si="3"/>
        <v>100</v>
      </c>
      <c r="M10" s="41">
        <f t="shared" si="3"/>
        <v>100</v>
      </c>
    </row>
    <row r="11" spans="1:13" x14ac:dyDescent="0.2">
      <c r="A11" s="6" t="s">
        <v>24</v>
      </c>
      <c r="B11" s="1">
        <v>900</v>
      </c>
      <c r="C11" s="1">
        <f t="shared" ref="C11:M11" si="4">B6</f>
        <v>900</v>
      </c>
      <c r="D11" s="1">
        <f t="shared" si="4"/>
        <v>900</v>
      </c>
      <c r="E11" s="28">
        <f t="shared" si="4"/>
        <v>900</v>
      </c>
      <c r="F11" s="1">
        <f t="shared" si="4"/>
        <v>900</v>
      </c>
      <c r="G11" s="1">
        <f t="shared" si="4"/>
        <v>900</v>
      </c>
      <c r="H11" s="1">
        <f t="shared" si="4"/>
        <v>900</v>
      </c>
      <c r="I11" s="28">
        <f t="shared" si="4"/>
        <v>900</v>
      </c>
      <c r="J11" s="1">
        <f t="shared" si="4"/>
        <v>900</v>
      </c>
      <c r="K11" s="1">
        <f t="shared" si="4"/>
        <v>900</v>
      </c>
      <c r="L11" s="1">
        <f t="shared" si="4"/>
        <v>900</v>
      </c>
      <c r="M11" s="42">
        <f t="shared" si="4"/>
        <v>900</v>
      </c>
    </row>
    <row r="12" spans="1:13" x14ac:dyDescent="0.2">
      <c r="A12" s="6" t="s">
        <v>0</v>
      </c>
      <c r="B12" s="1">
        <v>0</v>
      </c>
      <c r="C12" s="1"/>
      <c r="D12" s="1"/>
      <c r="E12" s="28"/>
      <c r="F12" s="1"/>
      <c r="G12" s="1"/>
      <c r="H12" s="1"/>
      <c r="I12" s="28"/>
      <c r="J12" s="1"/>
      <c r="K12" s="1"/>
      <c r="L12" s="1"/>
      <c r="M12" s="42"/>
    </row>
    <row r="13" spans="1:13" ht="13.8" thickBot="1" x14ac:dyDescent="0.25">
      <c r="A13" s="7" t="s">
        <v>7</v>
      </c>
      <c r="B13" s="2"/>
      <c r="C13" s="2">
        <v>0</v>
      </c>
      <c r="D13" s="2">
        <v>0</v>
      </c>
      <c r="E13" s="29">
        <v>0</v>
      </c>
      <c r="F13" s="2">
        <v>0</v>
      </c>
      <c r="G13" s="2"/>
      <c r="H13" s="2"/>
      <c r="I13" s="29"/>
      <c r="J13" s="2"/>
      <c r="K13" s="2"/>
      <c r="L13" s="2"/>
      <c r="M13" s="43"/>
    </row>
    <row r="14" spans="1:13" ht="13.8" thickBot="1" x14ac:dyDescent="0.25">
      <c r="A14" s="16" t="s">
        <v>1</v>
      </c>
      <c r="B14" s="17">
        <f>SUM(B10:B13)</f>
        <v>1000</v>
      </c>
      <c r="C14" s="17">
        <f t="shared" ref="C14:M14" si="5">SUM(C10:C13)</f>
        <v>1000</v>
      </c>
      <c r="D14" s="17">
        <f t="shared" si="5"/>
        <v>1000</v>
      </c>
      <c r="E14" s="30">
        <f t="shared" si="5"/>
        <v>1000</v>
      </c>
      <c r="F14" s="17">
        <f t="shared" si="5"/>
        <v>1000</v>
      </c>
      <c r="G14" s="17">
        <f t="shared" si="5"/>
        <v>1000</v>
      </c>
      <c r="H14" s="17">
        <f t="shared" si="5"/>
        <v>1000</v>
      </c>
      <c r="I14" s="30">
        <f t="shared" si="5"/>
        <v>1000</v>
      </c>
      <c r="J14" s="17">
        <f t="shared" si="5"/>
        <v>1000</v>
      </c>
      <c r="K14" s="17">
        <f t="shared" si="5"/>
        <v>1000</v>
      </c>
      <c r="L14" s="17">
        <f t="shared" si="5"/>
        <v>1000</v>
      </c>
      <c r="M14" s="44">
        <f t="shared" si="5"/>
        <v>1000</v>
      </c>
    </row>
    <row r="15" spans="1:13" x14ac:dyDescent="0.2">
      <c r="A15" s="8" t="s">
        <v>5</v>
      </c>
      <c r="B15" s="3">
        <v>0</v>
      </c>
      <c r="C15" s="3">
        <v>0</v>
      </c>
      <c r="D15" s="3">
        <v>0</v>
      </c>
      <c r="E15" s="27">
        <v>0</v>
      </c>
      <c r="F15" s="3">
        <v>0</v>
      </c>
      <c r="G15" s="3">
        <v>0</v>
      </c>
      <c r="H15" s="3">
        <v>0</v>
      </c>
      <c r="I15" s="27">
        <v>0</v>
      </c>
      <c r="J15" s="3">
        <v>0</v>
      </c>
      <c r="K15" s="3">
        <v>0</v>
      </c>
      <c r="L15" s="3">
        <v>0</v>
      </c>
      <c r="M15" s="41">
        <v>0</v>
      </c>
    </row>
    <row r="16" spans="1:13" x14ac:dyDescent="0.2">
      <c r="A16" s="6" t="s">
        <v>42</v>
      </c>
      <c r="B16" s="1">
        <v>450</v>
      </c>
      <c r="C16" s="1">
        <f t="shared" ref="C16:M16" si="6">B4*0.45</f>
        <v>450</v>
      </c>
      <c r="D16" s="1">
        <f t="shared" si="6"/>
        <v>450</v>
      </c>
      <c r="E16" s="1">
        <f t="shared" si="6"/>
        <v>450</v>
      </c>
      <c r="F16" s="1">
        <f t="shared" si="6"/>
        <v>450</v>
      </c>
      <c r="G16" s="1">
        <f t="shared" si="6"/>
        <v>450</v>
      </c>
      <c r="H16" s="1">
        <f t="shared" si="6"/>
        <v>450</v>
      </c>
      <c r="I16" s="28">
        <f t="shared" si="6"/>
        <v>450</v>
      </c>
      <c r="J16" s="1">
        <f t="shared" si="6"/>
        <v>450</v>
      </c>
      <c r="K16" s="1">
        <f t="shared" si="6"/>
        <v>450</v>
      </c>
      <c r="L16" s="1">
        <f t="shared" si="6"/>
        <v>450</v>
      </c>
      <c r="M16" s="42">
        <f t="shared" si="6"/>
        <v>450</v>
      </c>
    </row>
    <row r="17" spans="1:13" x14ac:dyDescent="0.2">
      <c r="A17" s="6" t="s">
        <v>4</v>
      </c>
      <c r="B17" s="1"/>
      <c r="C17" s="1"/>
      <c r="D17" s="1"/>
      <c r="E17" s="28"/>
      <c r="F17" s="1"/>
      <c r="G17" s="1"/>
      <c r="H17" s="1"/>
      <c r="I17" s="28"/>
      <c r="J17" s="1"/>
      <c r="K17" s="1"/>
      <c r="L17" s="1"/>
      <c r="M17" s="42"/>
    </row>
    <row r="18" spans="1:13" x14ac:dyDescent="0.2">
      <c r="A18" s="6" t="s">
        <v>2</v>
      </c>
      <c r="B18" s="1">
        <v>363</v>
      </c>
      <c r="C18" s="1">
        <v>363</v>
      </c>
      <c r="D18" s="1">
        <v>363</v>
      </c>
      <c r="E18" s="1">
        <v>663</v>
      </c>
      <c r="F18" s="1">
        <v>363</v>
      </c>
      <c r="G18" s="1">
        <v>363</v>
      </c>
      <c r="H18" s="1">
        <v>363</v>
      </c>
      <c r="I18" s="1">
        <v>363</v>
      </c>
      <c r="J18" s="1">
        <v>663</v>
      </c>
      <c r="K18" s="1">
        <v>363</v>
      </c>
      <c r="L18" s="1">
        <v>363</v>
      </c>
      <c r="M18" s="42">
        <v>363</v>
      </c>
    </row>
    <row r="19" spans="1:13" x14ac:dyDescent="0.2">
      <c r="A19" s="6" t="s">
        <v>3</v>
      </c>
      <c r="B19" s="1">
        <v>79</v>
      </c>
      <c r="C19" s="1">
        <v>79</v>
      </c>
      <c r="D19" s="1">
        <v>79</v>
      </c>
      <c r="E19" s="1">
        <v>79</v>
      </c>
      <c r="F19" s="1">
        <v>79</v>
      </c>
      <c r="G19" s="1">
        <v>79</v>
      </c>
      <c r="H19" s="1">
        <v>79</v>
      </c>
      <c r="I19" s="1">
        <v>79</v>
      </c>
      <c r="J19" s="1">
        <v>79</v>
      </c>
      <c r="K19" s="1">
        <v>79</v>
      </c>
      <c r="L19" s="1">
        <v>79</v>
      </c>
      <c r="M19" s="42">
        <v>79</v>
      </c>
    </row>
    <row r="20" spans="1:13" ht="13.8" thickBot="1" x14ac:dyDescent="0.25">
      <c r="A20" s="7" t="s">
        <v>6</v>
      </c>
      <c r="B20" s="2"/>
      <c r="C20" s="2"/>
      <c r="D20" s="2"/>
      <c r="E20" s="29"/>
      <c r="F20" s="2"/>
      <c r="G20" s="2"/>
      <c r="H20" s="2"/>
      <c r="I20" s="29"/>
      <c r="J20" s="2"/>
      <c r="K20" s="2"/>
      <c r="L20" s="2"/>
      <c r="M20" s="43"/>
    </row>
    <row r="21" spans="1:13" ht="13.8" thickBot="1" x14ac:dyDescent="0.25">
      <c r="A21" s="18" t="s">
        <v>8</v>
      </c>
      <c r="B21" s="19">
        <f>SUM(B15:B20)</f>
        <v>892</v>
      </c>
      <c r="C21" s="19">
        <f t="shared" ref="C21:M21" si="7">SUM(C15:C20)</f>
        <v>892</v>
      </c>
      <c r="D21" s="19">
        <f>SUM(D15:D20)</f>
        <v>892</v>
      </c>
      <c r="E21" s="31">
        <f t="shared" si="7"/>
        <v>1192</v>
      </c>
      <c r="F21" s="19">
        <f t="shared" si="7"/>
        <v>892</v>
      </c>
      <c r="G21" s="19">
        <f>SUM(G15:G20)</f>
        <v>892</v>
      </c>
      <c r="H21" s="19">
        <f>SUM(H15:H20)</f>
        <v>892</v>
      </c>
      <c r="I21" s="31">
        <f t="shared" si="7"/>
        <v>892</v>
      </c>
      <c r="J21" s="19">
        <f t="shared" si="7"/>
        <v>1192</v>
      </c>
      <c r="K21" s="19">
        <f t="shared" si="7"/>
        <v>892</v>
      </c>
      <c r="L21" s="19">
        <f t="shared" si="7"/>
        <v>892</v>
      </c>
      <c r="M21" s="37">
        <f t="shared" si="7"/>
        <v>892</v>
      </c>
    </row>
    <row r="22" spans="1:13" ht="13.8" thickBot="1" x14ac:dyDescent="0.25">
      <c r="A22" s="47" t="s">
        <v>43</v>
      </c>
      <c r="B22" s="48">
        <f>B14-B21</f>
        <v>108</v>
      </c>
      <c r="C22" s="48">
        <f>C14-C21</f>
        <v>108</v>
      </c>
      <c r="D22" s="48">
        <f t="shared" ref="D22:M22" si="8">D14-D21</f>
        <v>108</v>
      </c>
      <c r="E22" s="48">
        <f t="shared" si="8"/>
        <v>-192</v>
      </c>
      <c r="F22" s="48">
        <f t="shared" si="8"/>
        <v>108</v>
      </c>
      <c r="G22" s="48">
        <f t="shared" si="8"/>
        <v>108</v>
      </c>
      <c r="H22" s="48">
        <f t="shared" si="8"/>
        <v>108</v>
      </c>
      <c r="I22" s="48">
        <f t="shared" si="8"/>
        <v>108</v>
      </c>
      <c r="J22" s="48">
        <f t="shared" si="8"/>
        <v>-192</v>
      </c>
      <c r="K22" s="48">
        <f t="shared" si="8"/>
        <v>108</v>
      </c>
      <c r="L22" s="48">
        <f t="shared" si="8"/>
        <v>108</v>
      </c>
      <c r="M22" s="49">
        <f t="shared" si="8"/>
        <v>108</v>
      </c>
    </row>
    <row r="23" spans="1:13" x14ac:dyDescent="0.2">
      <c r="A23" s="8" t="s">
        <v>9</v>
      </c>
      <c r="B23" s="3">
        <v>40</v>
      </c>
      <c r="C23" s="3">
        <v>40</v>
      </c>
      <c r="D23" s="3">
        <v>40</v>
      </c>
      <c r="E23" s="3">
        <v>40</v>
      </c>
      <c r="F23" s="3">
        <v>40</v>
      </c>
      <c r="G23" s="3">
        <v>40</v>
      </c>
      <c r="H23" s="3">
        <v>40</v>
      </c>
      <c r="I23" s="3">
        <v>40</v>
      </c>
      <c r="J23" s="3">
        <v>40</v>
      </c>
      <c r="K23" s="3">
        <v>40</v>
      </c>
      <c r="L23" s="3">
        <v>40</v>
      </c>
      <c r="M23" s="41">
        <v>40</v>
      </c>
    </row>
    <row r="24" spans="1:13" x14ac:dyDescent="0.2">
      <c r="A24" s="8" t="s">
        <v>46</v>
      </c>
      <c r="B24" s="3"/>
      <c r="C24" s="3"/>
      <c r="D24" s="3"/>
      <c r="E24" s="27">
        <v>50</v>
      </c>
      <c r="F24" s="3">
        <v>50</v>
      </c>
      <c r="G24" s="3">
        <v>50</v>
      </c>
      <c r="H24" s="3">
        <v>50</v>
      </c>
      <c r="I24" s="27">
        <v>100</v>
      </c>
      <c r="J24" s="3"/>
      <c r="K24" s="3">
        <v>70</v>
      </c>
      <c r="L24" s="3">
        <v>70</v>
      </c>
      <c r="M24" s="41">
        <v>70</v>
      </c>
    </row>
    <row r="25" spans="1:13" x14ac:dyDescent="0.2">
      <c r="A25" s="6" t="s">
        <v>10</v>
      </c>
      <c r="B25" s="1"/>
      <c r="C25" s="1"/>
      <c r="D25" s="1"/>
      <c r="E25" s="28"/>
      <c r="F25" s="1"/>
      <c r="G25" s="1"/>
      <c r="H25" s="1"/>
      <c r="I25" s="28"/>
      <c r="J25" s="1"/>
      <c r="K25" s="1"/>
      <c r="L25" s="1"/>
      <c r="M25" s="42"/>
    </row>
    <row r="26" spans="1:13" x14ac:dyDescent="0.2">
      <c r="A26" s="6" t="s">
        <v>11</v>
      </c>
      <c r="B26" s="1"/>
      <c r="C26" s="1">
        <v>50</v>
      </c>
      <c r="D26" s="1"/>
      <c r="E26" s="28"/>
      <c r="F26" s="1"/>
      <c r="G26" s="1"/>
      <c r="H26" s="1"/>
      <c r="I26" s="28">
        <v>50</v>
      </c>
      <c r="J26" s="1"/>
      <c r="K26" s="1"/>
      <c r="L26" s="1"/>
      <c r="M26" s="42"/>
    </row>
    <row r="27" spans="1:13" x14ac:dyDescent="0.2">
      <c r="A27" s="6" t="s">
        <v>25</v>
      </c>
      <c r="B27" s="1"/>
      <c r="C27" s="1">
        <v>100</v>
      </c>
      <c r="D27" s="1"/>
      <c r="E27" s="28"/>
      <c r="F27" s="1"/>
      <c r="G27" s="1"/>
      <c r="H27" s="1"/>
      <c r="I27" s="28">
        <v>100</v>
      </c>
      <c r="J27" s="1"/>
      <c r="K27" s="1"/>
      <c r="L27" s="38"/>
      <c r="M27" s="45"/>
    </row>
    <row r="28" spans="1:13" ht="13.8" thickBot="1" x14ac:dyDescent="0.25">
      <c r="A28" s="7" t="s">
        <v>12</v>
      </c>
      <c r="B28" s="2"/>
      <c r="C28" s="2"/>
      <c r="D28" s="2"/>
      <c r="E28" s="29"/>
      <c r="F28" s="2"/>
      <c r="G28" s="2"/>
      <c r="H28" s="2"/>
      <c r="I28" s="29"/>
      <c r="J28" s="2"/>
      <c r="K28" s="2"/>
      <c r="L28" s="2"/>
      <c r="M28" s="43"/>
    </row>
    <row r="29" spans="1:13" ht="13.8" thickBot="1" x14ac:dyDescent="0.25">
      <c r="A29" s="18" t="s">
        <v>13</v>
      </c>
      <c r="B29" s="19">
        <f>SUM(B23:B28)</f>
        <v>40</v>
      </c>
      <c r="C29" s="19">
        <f t="shared" ref="C29:M29" si="9">SUM(C23:C28)</f>
        <v>190</v>
      </c>
      <c r="D29" s="19">
        <f t="shared" si="9"/>
        <v>40</v>
      </c>
      <c r="E29" s="31">
        <f t="shared" si="9"/>
        <v>90</v>
      </c>
      <c r="F29" s="19">
        <f t="shared" si="9"/>
        <v>90</v>
      </c>
      <c r="G29" s="19">
        <f t="shared" si="9"/>
        <v>90</v>
      </c>
      <c r="H29" s="19">
        <f t="shared" si="9"/>
        <v>90</v>
      </c>
      <c r="I29" s="31">
        <f t="shared" si="9"/>
        <v>290</v>
      </c>
      <c r="J29" s="19">
        <f t="shared" si="9"/>
        <v>40</v>
      </c>
      <c r="K29" s="19">
        <f t="shared" si="9"/>
        <v>110</v>
      </c>
      <c r="L29" s="19">
        <f t="shared" si="9"/>
        <v>110</v>
      </c>
      <c r="M29" s="37">
        <f t="shared" si="9"/>
        <v>110</v>
      </c>
    </row>
    <row r="30" spans="1:13" x14ac:dyDescent="0.2">
      <c r="A30" s="8" t="s">
        <v>14</v>
      </c>
      <c r="B30" s="3"/>
      <c r="C30" s="3"/>
      <c r="D30" s="3"/>
      <c r="E30" s="27"/>
      <c r="F30" s="3"/>
      <c r="G30" s="3"/>
      <c r="H30" s="3"/>
      <c r="I30" s="27"/>
      <c r="J30" s="3"/>
      <c r="K30" s="3"/>
      <c r="L30" s="3"/>
      <c r="M30" s="41"/>
    </row>
    <row r="31" spans="1:13" x14ac:dyDescent="0.2">
      <c r="A31" s="6" t="s">
        <v>15</v>
      </c>
      <c r="B31" s="1"/>
      <c r="C31" s="1"/>
      <c r="D31" s="1">
        <v>250</v>
      </c>
      <c r="E31" s="28"/>
      <c r="F31" s="1"/>
      <c r="G31" s="1"/>
      <c r="H31" s="1"/>
      <c r="I31" s="28">
        <v>350</v>
      </c>
      <c r="J31" s="1"/>
      <c r="K31" s="1"/>
      <c r="L31" s="1"/>
      <c r="M31" s="42"/>
    </row>
    <row r="32" spans="1:13" x14ac:dyDescent="0.2">
      <c r="A32" s="6" t="s">
        <v>16</v>
      </c>
      <c r="B32" s="1"/>
      <c r="C32" s="1"/>
      <c r="D32" s="1"/>
      <c r="E32" s="33"/>
      <c r="F32" s="1"/>
      <c r="G32" s="1"/>
      <c r="H32" s="1"/>
      <c r="I32" s="28"/>
      <c r="J32" s="1"/>
      <c r="K32" s="1"/>
      <c r="L32" s="1"/>
      <c r="M32" s="42"/>
    </row>
    <row r="33" spans="1:13" ht="13.8" thickBot="1" x14ac:dyDescent="0.25">
      <c r="A33" s="7" t="s">
        <v>17</v>
      </c>
      <c r="B33" s="2"/>
      <c r="C33" s="2"/>
      <c r="D33" s="2"/>
      <c r="E33" s="34"/>
      <c r="F33" s="2"/>
      <c r="G33" s="2"/>
      <c r="H33" s="2"/>
      <c r="I33" s="29"/>
      <c r="J33" s="2"/>
      <c r="K33" s="2"/>
      <c r="L33" s="2"/>
      <c r="M33" s="43"/>
    </row>
    <row r="34" spans="1:13" ht="13.8" thickBot="1" x14ac:dyDescent="0.25">
      <c r="A34" s="16" t="s">
        <v>18</v>
      </c>
      <c r="B34" s="17">
        <f>SUM(B30:B33)</f>
        <v>0</v>
      </c>
      <c r="C34" s="17">
        <f t="shared" ref="C34:M34" si="10">SUM(C30:C33)</f>
        <v>0</v>
      </c>
      <c r="D34" s="17">
        <f t="shared" si="10"/>
        <v>250</v>
      </c>
      <c r="E34" s="30">
        <f t="shared" si="10"/>
        <v>0</v>
      </c>
      <c r="F34" s="17">
        <f t="shared" si="10"/>
        <v>0</v>
      </c>
      <c r="G34" s="17">
        <f t="shared" si="10"/>
        <v>0</v>
      </c>
      <c r="H34" s="17">
        <f t="shared" si="10"/>
        <v>0</v>
      </c>
      <c r="I34" s="30">
        <f t="shared" si="10"/>
        <v>350</v>
      </c>
      <c r="J34" s="17">
        <f t="shared" si="10"/>
        <v>0</v>
      </c>
      <c r="K34" s="17">
        <f t="shared" si="10"/>
        <v>0</v>
      </c>
      <c r="L34" s="17">
        <f t="shared" si="10"/>
        <v>0</v>
      </c>
      <c r="M34" s="44">
        <f t="shared" si="10"/>
        <v>0</v>
      </c>
    </row>
    <row r="35" spans="1:13" ht="13.8" thickBot="1" x14ac:dyDescent="0.25">
      <c r="A35" s="47" t="s">
        <v>44</v>
      </c>
      <c r="B35" s="48">
        <f>B34-B29</f>
        <v>-40</v>
      </c>
      <c r="C35" s="48">
        <f>C34-C29</f>
        <v>-190</v>
      </c>
      <c r="D35" s="48">
        <f t="shared" ref="D35:M35" si="11">D34-D29</f>
        <v>210</v>
      </c>
      <c r="E35" s="48">
        <f t="shared" si="11"/>
        <v>-90</v>
      </c>
      <c r="F35" s="48">
        <f t="shared" si="11"/>
        <v>-90</v>
      </c>
      <c r="G35" s="48">
        <f t="shared" si="11"/>
        <v>-90</v>
      </c>
      <c r="H35" s="48">
        <f t="shared" si="11"/>
        <v>-90</v>
      </c>
      <c r="I35" s="48">
        <f t="shared" si="11"/>
        <v>60</v>
      </c>
      <c r="J35" s="48">
        <f t="shared" si="11"/>
        <v>-40</v>
      </c>
      <c r="K35" s="48">
        <f t="shared" si="11"/>
        <v>-110</v>
      </c>
      <c r="L35" s="48">
        <f t="shared" si="11"/>
        <v>-110</v>
      </c>
      <c r="M35" s="49">
        <f t="shared" si="11"/>
        <v>-110</v>
      </c>
    </row>
    <row r="36" spans="1:13" ht="13.8" thickBot="1" x14ac:dyDescent="0.25">
      <c r="A36" s="9" t="s">
        <v>20</v>
      </c>
      <c r="B36" s="4">
        <f t="shared" ref="B36:M36" si="12">B14-B21-B29+B34</f>
        <v>68</v>
      </c>
      <c r="C36" s="4">
        <f t="shared" si="12"/>
        <v>-82</v>
      </c>
      <c r="D36" s="4">
        <f t="shared" si="12"/>
        <v>318</v>
      </c>
      <c r="E36" s="32">
        <f t="shared" si="12"/>
        <v>-282</v>
      </c>
      <c r="F36" s="4">
        <f t="shared" si="12"/>
        <v>18</v>
      </c>
      <c r="G36" s="4">
        <f t="shared" si="12"/>
        <v>18</v>
      </c>
      <c r="H36" s="4">
        <f t="shared" si="12"/>
        <v>18</v>
      </c>
      <c r="I36" s="32">
        <f t="shared" si="12"/>
        <v>168</v>
      </c>
      <c r="J36" s="4">
        <f t="shared" si="12"/>
        <v>-232</v>
      </c>
      <c r="K36" s="4">
        <f t="shared" si="12"/>
        <v>-2</v>
      </c>
      <c r="L36" s="4">
        <f t="shared" si="12"/>
        <v>-2</v>
      </c>
      <c r="M36" s="46">
        <f t="shared" si="12"/>
        <v>-2</v>
      </c>
    </row>
    <row r="37" spans="1:13" ht="19.95" customHeight="1" thickBot="1" x14ac:dyDescent="0.25">
      <c r="A37" s="20" t="s">
        <v>21</v>
      </c>
      <c r="B37" s="21">
        <f t="shared" ref="B37:M37" si="13">B9+B36</f>
        <v>168</v>
      </c>
      <c r="C37" s="21">
        <f t="shared" si="13"/>
        <v>86</v>
      </c>
      <c r="D37" s="21">
        <f t="shared" si="13"/>
        <v>404</v>
      </c>
      <c r="E37" s="22">
        <f t="shared" si="13"/>
        <v>122</v>
      </c>
      <c r="F37" s="21">
        <f t="shared" si="13"/>
        <v>140</v>
      </c>
      <c r="G37" s="21">
        <f t="shared" si="13"/>
        <v>158</v>
      </c>
      <c r="H37" s="21">
        <f t="shared" si="13"/>
        <v>176</v>
      </c>
      <c r="I37" s="22">
        <f t="shared" si="13"/>
        <v>344</v>
      </c>
      <c r="J37" s="21">
        <f t="shared" si="13"/>
        <v>112</v>
      </c>
      <c r="K37" s="21">
        <f t="shared" si="13"/>
        <v>110</v>
      </c>
      <c r="L37" s="21">
        <f t="shared" si="13"/>
        <v>108</v>
      </c>
      <c r="M37" s="50">
        <f t="shared" si="13"/>
        <v>106</v>
      </c>
    </row>
    <row r="38" spans="1:13" x14ac:dyDescent="0.2">
      <c r="D38" s="23"/>
      <c r="H38" s="39"/>
    </row>
    <row r="39" spans="1:13" x14ac:dyDescent="0.2">
      <c r="D39" s="23"/>
      <c r="H39" s="23"/>
    </row>
    <row r="40" spans="1:13" ht="20.100000000000001" customHeight="1" x14ac:dyDescent="0.2">
      <c r="D40" s="23"/>
      <c r="H40" s="23"/>
    </row>
    <row r="41" spans="1:13" x14ac:dyDescent="0.2">
      <c r="D41" s="23"/>
      <c r="H41" s="23"/>
    </row>
    <row r="42" spans="1:13" s="10" customFormat="1" x14ac:dyDescent="0.2">
      <c r="A42"/>
      <c r="B42" s="5"/>
      <c r="C42" s="5"/>
      <c r="D42" s="23"/>
      <c r="E42" s="5"/>
      <c r="F42" s="5"/>
      <c r="G42" s="5"/>
      <c r="H42" s="23"/>
      <c r="I42" s="5"/>
      <c r="J42" s="5"/>
      <c r="K42" s="5"/>
      <c r="L42" s="5"/>
      <c r="M42" s="5"/>
    </row>
    <row r="43" spans="1:13" x14ac:dyDescent="0.2">
      <c r="D43" s="23"/>
      <c r="H43" s="23"/>
    </row>
    <row r="44" spans="1:13" x14ac:dyDescent="0.2">
      <c r="D44" s="23"/>
      <c r="H44" s="23"/>
    </row>
    <row r="45" spans="1:13" x14ac:dyDescent="0.2">
      <c r="D45" s="23"/>
      <c r="H45" s="23"/>
    </row>
    <row r="46" spans="1:13" x14ac:dyDescent="0.2">
      <c r="D46" s="23"/>
      <c r="H46" s="23"/>
    </row>
    <row r="47" spans="1:13" x14ac:dyDescent="0.2">
      <c r="D47" s="23"/>
      <c r="H47" s="23"/>
    </row>
    <row r="48" spans="1:13" x14ac:dyDescent="0.2">
      <c r="D48" s="23"/>
      <c r="H48" s="23"/>
    </row>
    <row r="49" spans="1:8" x14ac:dyDescent="0.2">
      <c r="D49" s="23"/>
      <c r="H49" s="23"/>
    </row>
    <row r="50" spans="1:8" s="5" customFormat="1" x14ac:dyDescent="0.2">
      <c r="A50"/>
      <c r="D50" s="23"/>
      <c r="H50" s="23"/>
    </row>
    <row r="51" spans="1:8" s="5" customFormat="1" x14ac:dyDescent="0.2">
      <c r="A51"/>
      <c r="D51" s="23"/>
      <c r="H51" s="23"/>
    </row>
    <row r="52" spans="1:8" s="5" customFormat="1" x14ac:dyDescent="0.2">
      <c r="A52"/>
      <c r="D52" s="23"/>
      <c r="H52" s="23"/>
    </row>
    <row r="53" spans="1:8" s="5" customFormat="1" x14ac:dyDescent="0.2">
      <c r="A53"/>
      <c r="D53" s="23"/>
      <c r="H53" s="23"/>
    </row>
    <row r="54" spans="1:8" s="5" customFormat="1" x14ac:dyDescent="0.2">
      <c r="A54"/>
      <c r="D54" s="23"/>
      <c r="H54" s="23"/>
    </row>
    <row r="55" spans="1:8" s="5" customFormat="1" x14ac:dyDescent="0.2">
      <c r="A55"/>
      <c r="D55" s="23"/>
      <c r="H55" s="23"/>
    </row>
    <row r="56" spans="1:8" s="5" customFormat="1" x14ac:dyDescent="0.2">
      <c r="A56"/>
      <c r="D56" s="23"/>
      <c r="H56" s="23"/>
    </row>
    <row r="57" spans="1:8" s="5" customFormat="1" x14ac:dyDescent="0.2">
      <c r="A57"/>
      <c r="D57" s="23"/>
      <c r="H57" s="23"/>
    </row>
    <row r="58" spans="1:8" s="5" customFormat="1" x14ac:dyDescent="0.2">
      <c r="A58"/>
      <c r="D58" s="23"/>
      <c r="H58" s="23"/>
    </row>
    <row r="59" spans="1:8" s="5" customFormat="1" x14ac:dyDescent="0.2">
      <c r="A59"/>
      <c r="D59" s="23"/>
      <c r="H59" s="23"/>
    </row>
    <row r="60" spans="1:8" s="5" customFormat="1" x14ac:dyDescent="0.2">
      <c r="A60"/>
      <c r="D60" s="23"/>
      <c r="H60" s="23"/>
    </row>
    <row r="61" spans="1:8" s="5" customFormat="1" x14ac:dyDescent="0.2">
      <c r="A61"/>
      <c r="D61" s="23"/>
      <c r="H61" s="23"/>
    </row>
    <row r="62" spans="1:8" s="5" customFormat="1" x14ac:dyDescent="0.2">
      <c r="A62"/>
      <c r="D62" s="23"/>
      <c r="H62" s="23"/>
    </row>
    <row r="63" spans="1:8" s="5" customFormat="1" x14ac:dyDescent="0.2">
      <c r="A63"/>
      <c r="D63" s="23"/>
      <c r="H63" s="23"/>
    </row>
    <row r="64" spans="1:8" s="5" customFormat="1" x14ac:dyDescent="0.2">
      <c r="A64"/>
      <c r="D64" s="23"/>
      <c r="H64" s="23"/>
    </row>
    <row r="65" spans="1:8" s="5" customFormat="1" x14ac:dyDescent="0.2">
      <c r="A65"/>
      <c r="D65" s="23"/>
      <c r="H65" s="23"/>
    </row>
    <row r="66" spans="1:8" s="5" customFormat="1" x14ac:dyDescent="0.2">
      <c r="A66"/>
      <c r="D66" s="23"/>
      <c r="H66" s="23"/>
    </row>
    <row r="67" spans="1:8" s="5" customFormat="1" x14ac:dyDescent="0.2">
      <c r="A67"/>
      <c r="D67" s="23"/>
      <c r="H67" s="23"/>
    </row>
    <row r="68" spans="1:8" s="5" customFormat="1" x14ac:dyDescent="0.2">
      <c r="A68"/>
      <c r="D68" s="23"/>
      <c r="H68" s="23"/>
    </row>
    <row r="69" spans="1:8" s="5" customFormat="1" x14ac:dyDescent="0.2">
      <c r="A69"/>
      <c r="D69" s="23"/>
      <c r="H69" s="23"/>
    </row>
    <row r="70" spans="1:8" s="5" customFormat="1" ht="18" customHeight="1" x14ac:dyDescent="0.2">
      <c r="A70"/>
      <c r="D70" s="23"/>
      <c r="H70" s="23"/>
    </row>
    <row r="71" spans="1:8" s="5" customFormat="1" x14ac:dyDescent="0.2">
      <c r="A71"/>
      <c r="D71" s="23"/>
      <c r="H71" s="23"/>
    </row>
  </sheetData>
  <mergeCells count="1">
    <mergeCell ref="L7:M7"/>
  </mergeCells>
  <phoneticPr fontId="2"/>
  <pageMargins left="0.70866141732283472" right="0.2" top="0.74803149606299213" bottom="0.74803149606299213" header="0.31496062992125984" footer="0.31496062992125984"/>
  <pageSetup paperSize="9" scale="7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EF4A-422A-4A6B-A54F-AAE4AE0C62FF}">
  <sheetPr>
    <pageSetUpPr fitToPage="1"/>
  </sheetPr>
  <dimension ref="A1:M70"/>
  <sheetViews>
    <sheetView zoomScale="70" zoomScaleNormal="70" workbookViewId="0">
      <selection activeCell="M5" sqref="M5"/>
    </sheetView>
  </sheetViews>
  <sheetFormatPr defaultRowHeight="13.2" x14ac:dyDescent="0.2"/>
  <cols>
    <col min="1" max="1" width="19.109375" bestFit="1" customWidth="1"/>
    <col min="2" max="8" width="13" style="5" bestFit="1" customWidth="1"/>
    <col min="9" max="9" width="13.21875" style="5" customWidth="1"/>
    <col min="10" max="11" width="14.33203125" style="5" bestFit="1" customWidth="1"/>
    <col min="12" max="12" width="14.33203125" style="5" customWidth="1"/>
    <col min="13" max="13" width="14.33203125" style="5" bestFit="1" customWidth="1"/>
  </cols>
  <sheetData>
    <row r="1" spans="1:13" ht="16.2" x14ac:dyDescent="0.2">
      <c r="A1" s="11" t="s">
        <v>22</v>
      </c>
      <c r="B1" s="24" t="s">
        <v>26</v>
      </c>
      <c r="C1" s="24"/>
      <c r="D1" s="25"/>
    </row>
    <row r="2" spans="1:13" ht="16.2" x14ac:dyDescent="0.2">
      <c r="A2" s="11"/>
      <c r="D2" s="23"/>
    </row>
    <row r="3" spans="1:13" ht="13.5" customHeight="1" x14ac:dyDescent="0.2">
      <c r="A3" s="12"/>
      <c r="D3" s="23"/>
      <c r="E3" s="13"/>
      <c r="F3" s="13"/>
      <c r="G3" s="13"/>
      <c r="H3" s="13"/>
      <c r="I3" s="35"/>
      <c r="J3" s="13"/>
      <c r="K3" s="13"/>
      <c r="L3" s="13"/>
      <c r="M3" s="13"/>
    </row>
    <row r="4" spans="1:13" ht="13.5" customHeight="1" x14ac:dyDescent="0.2">
      <c r="A4" s="12" t="s">
        <v>39</v>
      </c>
      <c r="B4" s="5">
        <v>1000</v>
      </c>
      <c r="C4" s="5">
        <v>1010</v>
      </c>
      <c r="D4" s="5">
        <v>1010</v>
      </c>
      <c r="E4" s="5">
        <v>1020</v>
      </c>
      <c r="F4" s="5">
        <v>1020</v>
      </c>
      <c r="G4" s="5">
        <v>1020</v>
      </c>
      <c r="H4" s="5">
        <v>1030</v>
      </c>
      <c r="I4" s="5">
        <v>1030</v>
      </c>
      <c r="J4" s="5">
        <v>1040</v>
      </c>
      <c r="K4" s="5">
        <v>1040</v>
      </c>
      <c r="L4" s="5">
        <v>1050</v>
      </c>
      <c r="M4" s="5">
        <v>1050</v>
      </c>
    </row>
    <row r="5" spans="1:13" ht="13.5" customHeight="1" x14ac:dyDescent="0.2">
      <c r="A5" s="12" t="s">
        <v>40</v>
      </c>
      <c r="B5" s="5">
        <f>B4*0.1</f>
        <v>100</v>
      </c>
      <c r="C5" s="5">
        <f t="shared" ref="C5:M5" si="0">C4*0.1</f>
        <v>101</v>
      </c>
      <c r="D5" s="5">
        <f t="shared" si="0"/>
        <v>101</v>
      </c>
      <c r="E5" s="5">
        <f t="shared" si="0"/>
        <v>102</v>
      </c>
      <c r="F5" s="5">
        <f t="shared" si="0"/>
        <v>102</v>
      </c>
      <c r="G5" s="5">
        <f t="shared" si="0"/>
        <v>102</v>
      </c>
      <c r="H5" s="5">
        <f t="shared" si="0"/>
        <v>103</v>
      </c>
      <c r="I5" s="5">
        <f t="shared" si="0"/>
        <v>103</v>
      </c>
      <c r="J5" s="5">
        <f t="shared" si="0"/>
        <v>104</v>
      </c>
      <c r="K5" s="5">
        <f t="shared" si="0"/>
        <v>104</v>
      </c>
      <c r="L5" s="5">
        <f t="shared" si="0"/>
        <v>105</v>
      </c>
      <c r="M5" s="5">
        <f t="shared" si="0"/>
        <v>105</v>
      </c>
    </row>
    <row r="6" spans="1:13" ht="13.5" customHeight="1" x14ac:dyDescent="0.2">
      <c r="A6" s="12" t="s">
        <v>41</v>
      </c>
      <c r="B6" s="5">
        <f>B4-B5</f>
        <v>900</v>
      </c>
      <c r="C6" s="5">
        <f t="shared" ref="C6:M6" si="1">C4-C5</f>
        <v>909</v>
      </c>
      <c r="D6" s="23">
        <f t="shared" si="1"/>
        <v>909</v>
      </c>
      <c r="E6" s="5">
        <f t="shared" si="1"/>
        <v>918</v>
      </c>
      <c r="F6" s="5">
        <f t="shared" si="1"/>
        <v>918</v>
      </c>
      <c r="G6" s="5">
        <f t="shared" si="1"/>
        <v>918</v>
      </c>
      <c r="H6" s="23">
        <f t="shared" si="1"/>
        <v>927</v>
      </c>
      <c r="I6" s="5">
        <f t="shared" si="1"/>
        <v>927</v>
      </c>
      <c r="J6" s="5">
        <f t="shared" si="1"/>
        <v>936</v>
      </c>
      <c r="K6" s="5">
        <f t="shared" si="1"/>
        <v>936</v>
      </c>
      <c r="L6" s="5">
        <f t="shared" si="1"/>
        <v>945</v>
      </c>
      <c r="M6" s="5">
        <f t="shared" si="1"/>
        <v>945</v>
      </c>
    </row>
    <row r="7" spans="1:13" ht="13.8" thickBot="1" x14ac:dyDescent="0.25">
      <c r="A7" s="12"/>
      <c r="D7" s="23"/>
      <c r="H7" s="36"/>
      <c r="L7" s="52" t="s">
        <v>45</v>
      </c>
      <c r="M7" s="52"/>
    </row>
    <row r="8" spans="1:13" s="10" customFormat="1" ht="13.8" thickBot="1" x14ac:dyDescent="0.25">
      <c r="A8" s="14"/>
      <c r="B8" s="15" t="s">
        <v>27</v>
      </c>
      <c r="C8" s="15" t="s">
        <v>28</v>
      </c>
      <c r="D8" s="15" t="s">
        <v>29</v>
      </c>
      <c r="E8" s="15" t="s">
        <v>30</v>
      </c>
      <c r="F8" s="15" t="s">
        <v>31</v>
      </c>
      <c r="G8" s="15" t="s">
        <v>32</v>
      </c>
      <c r="H8" s="15" t="s">
        <v>33</v>
      </c>
      <c r="I8" s="26" t="s">
        <v>34</v>
      </c>
      <c r="J8" s="15" t="s">
        <v>35</v>
      </c>
      <c r="K8" s="15" t="s">
        <v>36</v>
      </c>
      <c r="L8" s="15" t="s">
        <v>37</v>
      </c>
      <c r="M8" s="40" t="s">
        <v>38</v>
      </c>
    </row>
    <row r="9" spans="1:13" ht="19.95" customHeight="1" thickBot="1" x14ac:dyDescent="0.25">
      <c r="A9" s="20" t="s">
        <v>19</v>
      </c>
      <c r="B9" s="51">
        <v>100</v>
      </c>
      <c r="C9" s="21">
        <f t="shared" ref="C9:M9" si="2">B36</f>
        <v>168</v>
      </c>
      <c r="D9" s="21">
        <f t="shared" si="2"/>
        <v>117</v>
      </c>
      <c r="E9" s="22">
        <f t="shared" si="2"/>
        <v>220.79999999999995</v>
      </c>
      <c r="F9" s="21">
        <f t="shared" si="2"/>
        <v>25.599999999999909</v>
      </c>
      <c r="G9" s="21">
        <f t="shared" si="2"/>
        <v>135.19999999999993</v>
      </c>
      <c r="H9" s="21">
        <f t="shared" si="2"/>
        <v>244.79999999999995</v>
      </c>
      <c r="I9" s="22">
        <f t="shared" si="2"/>
        <v>355.4</v>
      </c>
      <c r="J9" s="21">
        <f t="shared" si="2"/>
        <v>320.80000000000007</v>
      </c>
      <c r="K9" s="21">
        <f t="shared" si="2"/>
        <v>137.20000000000016</v>
      </c>
      <c r="L9" s="21">
        <f t="shared" si="2"/>
        <v>258.4000000000002</v>
      </c>
      <c r="M9" s="50">
        <f t="shared" si="2"/>
        <v>380.60000000000025</v>
      </c>
    </row>
    <row r="10" spans="1:13" x14ac:dyDescent="0.2">
      <c r="A10" s="8" t="s">
        <v>23</v>
      </c>
      <c r="B10" s="3">
        <f t="shared" ref="B10:M10" si="3">B5</f>
        <v>100</v>
      </c>
      <c r="C10" s="3">
        <f t="shared" si="3"/>
        <v>101</v>
      </c>
      <c r="D10" s="3">
        <f t="shared" si="3"/>
        <v>101</v>
      </c>
      <c r="E10" s="27">
        <f t="shared" si="3"/>
        <v>102</v>
      </c>
      <c r="F10" s="3">
        <f t="shared" si="3"/>
        <v>102</v>
      </c>
      <c r="G10" s="3">
        <f t="shared" si="3"/>
        <v>102</v>
      </c>
      <c r="H10" s="3">
        <f t="shared" si="3"/>
        <v>103</v>
      </c>
      <c r="I10" s="27">
        <f t="shared" si="3"/>
        <v>103</v>
      </c>
      <c r="J10" s="3">
        <f t="shared" si="3"/>
        <v>104</v>
      </c>
      <c r="K10" s="3">
        <f t="shared" si="3"/>
        <v>104</v>
      </c>
      <c r="L10" s="3">
        <f t="shared" si="3"/>
        <v>105</v>
      </c>
      <c r="M10" s="41">
        <f t="shared" si="3"/>
        <v>105</v>
      </c>
    </row>
    <row r="11" spans="1:13" x14ac:dyDescent="0.2">
      <c r="A11" s="6" t="s">
        <v>24</v>
      </c>
      <c r="B11" s="1">
        <v>900</v>
      </c>
      <c r="C11" s="1">
        <f t="shared" ref="C11:M11" si="4">B6</f>
        <v>900</v>
      </c>
      <c r="D11" s="1">
        <f t="shared" si="4"/>
        <v>909</v>
      </c>
      <c r="E11" s="28">
        <f t="shared" si="4"/>
        <v>909</v>
      </c>
      <c r="F11" s="1">
        <f t="shared" si="4"/>
        <v>918</v>
      </c>
      <c r="G11" s="1">
        <f t="shared" si="4"/>
        <v>918</v>
      </c>
      <c r="H11" s="1">
        <f t="shared" si="4"/>
        <v>918</v>
      </c>
      <c r="I11" s="28">
        <f t="shared" si="4"/>
        <v>927</v>
      </c>
      <c r="J11" s="1">
        <f t="shared" si="4"/>
        <v>927</v>
      </c>
      <c r="K11" s="1">
        <f t="shared" si="4"/>
        <v>936</v>
      </c>
      <c r="L11" s="1">
        <f t="shared" si="4"/>
        <v>936</v>
      </c>
      <c r="M11" s="42">
        <f t="shared" si="4"/>
        <v>945</v>
      </c>
    </row>
    <row r="12" spans="1:13" x14ac:dyDescent="0.2">
      <c r="A12" s="6" t="s">
        <v>0</v>
      </c>
      <c r="B12" s="1">
        <v>0</v>
      </c>
      <c r="C12" s="1"/>
      <c r="D12" s="1"/>
      <c r="E12" s="28"/>
      <c r="F12" s="1"/>
      <c r="G12" s="1"/>
      <c r="H12" s="1"/>
      <c r="I12" s="28"/>
      <c r="J12" s="1"/>
      <c r="K12" s="1"/>
      <c r="L12" s="1"/>
      <c r="M12" s="42"/>
    </row>
    <row r="13" spans="1:13" ht="13.8" thickBot="1" x14ac:dyDescent="0.25">
      <c r="A13" s="7" t="s">
        <v>7</v>
      </c>
      <c r="B13" s="2"/>
      <c r="C13" s="2">
        <v>0</v>
      </c>
      <c r="D13" s="2">
        <v>0</v>
      </c>
      <c r="E13" s="29">
        <v>0</v>
      </c>
      <c r="F13" s="2">
        <v>0</v>
      </c>
      <c r="G13" s="2"/>
      <c r="H13" s="2"/>
      <c r="I13" s="29"/>
      <c r="J13" s="2"/>
      <c r="K13" s="2"/>
      <c r="L13" s="2"/>
      <c r="M13" s="43"/>
    </row>
    <row r="14" spans="1:13" ht="13.8" thickBot="1" x14ac:dyDescent="0.25">
      <c r="A14" s="16" t="s">
        <v>1</v>
      </c>
      <c r="B14" s="17">
        <f>SUM(B10:B13)</f>
        <v>1000</v>
      </c>
      <c r="C14" s="17">
        <f t="shared" ref="C14:M14" si="5">SUM(C10:C13)</f>
        <v>1001</v>
      </c>
      <c r="D14" s="17">
        <f t="shared" si="5"/>
        <v>1010</v>
      </c>
      <c r="E14" s="30">
        <f t="shared" si="5"/>
        <v>1011</v>
      </c>
      <c r="F14" s="17">
        <f t="shared" si="5"/>
        <v>1020</v>
      </c>
      <c r="G14" s="17">
        <f t="shared" si="5"/>
        <v>1020</v>
      </c>
      <c r="H14" s="17">
        <f t="shared" si="5"/>
        <v>1021</v>
      </c>
      <c r="I14" s="30">
        <f t="shared" si="5"/>
        <v>1030</v>
      </c>
      <c r="J14" s="17">
        <f t="shared" si="5"/>
        <v>1031</v>
      </c>
      <c r="K14" s="17">
        <f t="shared" si="5"/>
        <v>1040</v>
      </c>
      <c r="L14" s="17">
        <f t="shared" si="5"/>
        <v>1041</v>
      </c>
      <c r="M14" s="44">
        <f t="shared" si="5"/>
        <v>1050</v>
      </c>
    </row>
    <row r="15" spans="1:13" x14ac:dyDescent="0.2">
      <c r="A15" s="8" t="s">
        <v>5</v>
      </c>
      <c r="B15" s="3">
        <v>0</v>
      </c>
      <c r="C15" s="3">
        <v>0</v>
      </c>
      <c r="D15" s="3">
        <v>0</v>
      </c>
      <c r="E15" s="27">
        <v>0</v>
      </c>
      <c r="F15" s="3">
        <v>0</v>
      </c>
      <c r="G15" s="3">
        <v>0</v>
      </c>
      <c r="H15" s="3">
        <v>0</v>
      </c>
      <c r="I15" s="27">
        <v>0</v>
      </c>
      <c r="J15" s="3">
        <v>0</v>
      </c>
      <c r="K15" s="3">
        <v>0</v>
      </c>
      <c r="L15" s="3">
        <v>0</v>
      </c>
      <c r="M15" s="41">
        <v>0</v>
      </c>
    </row>
    <row r="16" spans="1:13" x14ac:dyDescent="0.2">
      <c r="A16" s="6" t="s">
        <v>47</v>
      </c>
      <c r="B16" s="1">
        <v>450</v>
      </c>
      <c r="C16" s="1">
        <f>B4*0.42</f>
        <v>420</v>
      </c>
      <c r="D16" s="1">
        <f t="shared" ref="D16:L16" si="6">C4*0.42</f>
        <v>424.2</v>
      </c>
      <c r="E16" s="1">
        <f t="shared" si="6"/>
        <v>424.2</v>
      </c>
      <c r="F16" s="1">
        <f t="shared" si="6"/>
        <v>428.4</v>
      </c>
      <c r="G16" s="1">
        <f t="shared" si="6"/>
        <v>428.4</v>
      </c>
      <c r="H16" s="1">
        <f t="shared" si="6"/>
        <v>428.4</v>
      </c>
      <c r="I16" s="1">
        <f t="shared" si="6"/>
        <v>432.59999999999997</v>
      </c>
      <c r="J16" s="1">
        <f t="shared" si="6"/>
        <v>432.59999999999997</v>
      </c>
      <c r="K16" s="1">
        <f t="shared" si="6"/>
        <v>436.8</v>
      </c>
      <c r="L16" s="1">
        <f t="shared" si="6"/>
        <v>436.8</v>
      </c>
      <c r="M16" s="42">
        <f>L4*0.42</f>
        <v>441</v>
      </c>
    </row>
    <row r="17" spans="1:13" x14ac:dyDescent="0.2">
      <c r="A17" s="6" t="s">
        <v>4</v>
      </c>
      <c r="B17" s="1"/>
      <c r="C17" s="1"/>
      <c r="D17" s="1"/>
      <c r="E17" s="28"/>
      <c r="F17" s="1"/>
      <c r="G17" s="1"/>
      <c r="H17" s="1"/>
      <c r="I17" s="28"/>
      <c r="J17" s="1"/>
      <c r="K17" s="1"/>
      <c r="L17" s="1"/>
      <c r="M17" s="42"/>
    </row>
    <row r="18" spans="1:13" x14ac:dyDescent="0.2">
      <c r="A18" s="6" t="s">
        <v>2</v>
      </c>
      <c r="B18" s="1">
        <v>363</v>
      </c>
      <c r="C18" s="1">
        <v>363</v>
      </c>
      <c r="D18" s="1">
        <v>363</v>
      </c>
      <c r="E18" s="1">
        <v>663</v>
      </c>
      <c r="F18" s="1">
        <v>363</v>
      </c>
      <c r="G18" s="1">
        <v>363</v>
      </c>
      <c r="H18" s="1">
        <v>363</v>
      </c>
      <c r="I18" s="1">
        <v>363</v>
      </c>
      <c r="J18" s="1">
        <v>663</v>
      </c>
      <c r="K18" s="1">
        <v>363</v>
      </c>
      <c r="L18" s="1">
        <v>363</v>
      </c>
      <c r="M18" s="42">
        <v>363</v>
      </c>
    </row>
    <row r="19" spans="1:13" x14ac:dyDescent="0.2">
      <c r="A19" s="6" t="s">
        <v>3</v>
      </c>
      <c r="B19" s="1">
        <v>79</v>
      </c>
      <c r="C19" s="1">
        <v>79</v>
      </c>
      <c r="D19" s="1">
        <v>79</v>
      </c>
      <c r="E19" s="1">
        <v>79</v>
      </c>
      <c r="F19" s="1">
        <v>79</v>
      </c>
      <c r="G19" s="1">
        <v>79</v>
      </c>
      <c r="H19" s="1">
        <v>79</v>
      </c>
      <c r="I19" s="1">
        <v>79</v>
      </c>
      <c r="J19" s="1">
        <v>79</v>
      </c>
      <c r="K19" s="1">
        <v>79</v>
      </c>
      <c r="L19" s="1">
        <v>79</v>
      </c>
      <c r="M19" s="42">
        <v>79</v>
      </c>
    </row>
    <row r="20" spans="1:13" ht="13.8" thickBot="1" x14ac:dyDescent="0.25">
      <c r="A20" s="7" t="s">
        <v>6</v>
      </c>
      <c r="B20" s="2"/>
      <c r="C20" s="2"/>
      <c r="D20" s="2"/>
      <c r="E20" s="29"/>
      <c r="F20" s="2"/>
      <c r="G20" s="2"/>
      <c r="H20" s="2"/>
      <c r="I20" s="29"/>
      <c r="J20" s="2"/>
      <c r="K20" s="2"/>
      <c r="L20" s="2"/>
      <c r="M20" s="43"/>
    </row>
    <row r="21" spans="1:13" ht="13.8" thickBot="1" x14ac:dyDescent="0.25">
      <c r="A21" s="18" t="s">
        <v>8</v>
      </c>
      <c r="B21" s="19">
        <f>SUM(B15:B20)</f>
        <v>892</v>
      </c>
      <c r="C21" s="19">
        <f t="shared" ref="C21:M21" si="7">SUM(C15:C20)</f>
        <v>862</v>
      </c>
      <c r="D21" s="19">
        <f>SUM(D15:D20)</f>
        <v>866.2</v>
      </c>
      <c r="E21" s="31">
        <f t="shared" si="7"/>
        <v>1166.2</v>
      </c>
      <c r="F21" s="19">
        <f t="shared" si="7"/>
        <v>870.4</v>
      </c>
      <c r="G21" s="19">
        <f>SUM(G15:G20)</f>
        <v>870.4</v>
      </c>
      <c r="H21" s="19">
        <f>SUM(H15:H20)</f>
        <v>870.4</v>
      </c>
      <c r="I21" s="31">
        <f t="shared" si="7"/>
        <v>874.59999999999991</v>
      </c>
      <c r="J21" s="19">
        <f t="shared" si="7"/>
        <v>1174.5999999999999</v>
      </c>
      <c r="K21" s="19">
        <f t="shared" si="7"/>
        <v>878.8</v>
      </c>
      <c r="L21" s="19">
        <f t="shared" si="7"/>
        <v>878.8</v>
      </c>
      <c r="M21" s="37">
        <f t="shared" si="7"/>
        <v>883</v>
      </c>
    </row>
    <row r="22" spans="1:13" ht="13.8" thickBot="1" x14ac:dyDescent="0.25">
      <c r="A22" s="47" t="s">
        <v>43</v>
      </c>
      <c r="B22" s="48">
        <f>B14-B21</f>
        <v>108</v>
      </c>
      <c r="C22" s="48">
        <f>C14-C21</f>
        <v>139</v>
      </c>
      <c r="D22" s="48">
        <f t="shared" ref="D22:M22" si="8">D14-D21</f>
        <v>143.79999999999995</v>
      </c>
      <c r="E22" s="48">
        <f t="shared" si="8"/>
        <v>-155.20000000000005</v>
      </c>
      <c r="F22" s="48">
        <f t="shared" si="8"/>
        <v>149.60000000000002</v>
      </c>
      <c r="G22" s="48">
        <f t="shared" si="8"/>
        <v>149.60000000000002</v>
      </c>
      <c r="H22" s="48">
        <f t="shared" si="8"/>
        <v>150.60000000000002</v>
      </c>
      <c r="I22" s="48">
        <f t="shared" si="8"/>
        <v>155.40000000000009</v>
      </c>
      <c r="J22" s="48">
        <f t="shared" si="8"/>
        <v>-143.59999999999991</v>
      </c>
      <c r="K22" s="48">
        <f t="shared" si="8"/>
        <v>161.20000000000005</v>
      </c>
      <c r="L22" s="48">
        <f t="shared" si="8"/>
        <v>162.20000000000005</v>
      </c>
      <c r="M22" s="49">
        <f t="shared" si="8"/>
        <v>167</v>
      </c>
    </row>
    <row r="23" spans="1:13" x14ac:dyDescent="0.2">
      <c r="A23" s="8" t="s">
        <v>9</v>
      </c>
      <c r="B23" s="3">
        <v>40</v>
      </c>
      <c r="C23" s="3">
        <v>40</v>
      </c>
      <c r="D23" s="3">
        <v>40</v>
      </c>
      <c r="E23" s="3">
        <v>40</v>
      </c>
      <c r="F23" s="3">
        <v>40</v>
      </c>
      <c r="G23" s="3">
        <v>40</v>
      </c>
      <c r="H23" s="3">
        <v>40</v>
      </c>
      <c r="I23" s="3">
        <v>40</v>
      </c>
      <c r="J23" s="3">
        <v>40</v>
      </c>
      <c r="K23" s="3">
        <v>40</v>
      </c>
      <c r="L23" s="3">
        <v>40</v>
      </c>
      <c r="M23" s="41">
        <v>40</v>
      </c>
    </row>
    <row r="24" spans="1:13" x14ac:dyDescent="0.2">
      <c r="A24" s="6" t="s">
        <v>10</v>
      </c>
      <c r="B24" s="1"/>
      <c r="C24" s="1"/>
      <c r="D24" s="1"/>
      <c r="E24" s="28"/>
      <c r="F24" s="1"/>
      <c r="G24" s="1"/>
      <c r="H24" s="1"/>
      <c r="I24" s="28"/>
      <c r="J24" s="1"/>
      <c r="K24" s="1"/>
      <c r="L24" s="1"/>
      <c r="M24" s="42"/>
    </row>
    <row r="25" spans="1:13" x14ac:dyDescent="0.2">
      <c r="A25" s="6" t="s">
        <v>11</v>
      </c>
      <c r="B25" s="1"/>
      <c r="C25" s="1">
        <v>50</v>
      </c>
      <c r="D25" s="1"/>
      <c r="E25" s="28"/>
      <c r="F25" s="1"/>
      <c r="G25" s="1"/>
      <c r="H25" s="1"/>
      <c r="I25" s="28">
        <v>50</v>
      </c>
      <c r="J25" s="1"/>
      <c r="K25" s="1"/>
      <c r="L25" s="1"/>
      <c r="M25" s="42"/>
    </row>
    <row r="26" spans="1:13" x14ac:dyDescent="0.2">
      <c r="A26" s="6" t="s">
        <v>25</v>
      </c>
      <c r="B26" s="1"/>
      <c r="C26" s="1">
        <v>100</v>
      </c>
      <c r="D26" s="1"/>
      <c r="E26" s="28"/>
      <c r="F26" s="1"/>
      <c r="G26" s="1"/>
      <c r="H26" s="1"/>
      <c r="I26" s="28">
        <v>100</v>
      </c>
      <c r="J26" s="1"/>
      <c r="K26" s="1"/>
      <c r="L26" s="38"/>
      <c r="M26" s="45"/>
    </row>
    <row r="27" spans="1:13" ht="13.8" thickBot="1" x14ac:dyDescent="0.25">
      <c r="A27" s="7" t="s">
        <v>12</v>
      </c>
      <c r="B27" s="2"/>
      <c r="C27" s="2"/>
      <c r="D27" s="2"/>
      <c r="E27" s="29"/>
      <c r="F27" s="2"/>
      <c r="G27" s="2"/>
      <c r="H27" s="2"/>
      <c r="I27" s="29"/>
      <c r="J27" s="2"/>
      <c r="K27" s="2"/>
      <c r="L27" s="2"/>
      <c r="M27" s="43"/>
    </row>
    <row r="28" spans="1:13" ht="13.8" thickBot="1" x14ac:dyDescent="0.25">
      <c r="A28" s="18" t="s">
        <v>13</v>
      </c>
      <c r="B28" s="19">
        <f>SUM(B23:B27)</f>
        <v>40</v>
      </c>
      <c r="C28" s="19">
        <f t="shared" ref="C28:M28" si="9">SUM(C23:C27)</f>
        <v>190</v>
      </c>
      <c r="D28" s="19">
        <f t="shared" si="9"/>
        <v>40</v>
      </c>
      <c r="E28" s="31">
        <f t="shared" si="9"/>
        <v>40</v>
      </c>
      <c r="F28" s="19">
        <f t="shared" si="9"/>
        <v>40</v>
      </c>
      <c r="G28" s="19">
        <f t="shared" si="9"/>
        <v>40</v>
      </c>
      <c r="H28" s="19">
        <f t="shared" si="9"/>
        <v>40</v>
      </c>
      <c r="I28" s="31">
        <f t="shared" si="9"/>
        <v>190</v>
      </c>
      <c r="J28" s="19">
        <f t="shared" si="9"/>
        <v>40</v>
      </c>
      <c r="K28" s="19">
        <f t="shared" si="9"/>
        <v>40</v>
      </c>
      <c r="L28" s="19">
        <f t="shared" si="9"/>
        <v>40</v>
      </c>
      <c r="M28" s="37">
        <f t="shared" si="9"/>
        <v>40</v>
      </c>
    </row>
    <row r="29" spans="1:13" x14ac:dyDescent="0.2">
      <c r="A29" s="8" t="s">
        <v>14</v>
      </c>
      <c r="B29" s="3"/>
      <c r="C29" s="3"/>
      <c r="D29" s="3"/>
      <c r="E29" s="27"/>
      <c r="F29" s="3"/>
      <c r="G29" s="3"/>
      <c r="H29" s="3"/>
      <c r="I29" s="27"/>
      <c r="J29" s="3"/>
      <c r="K29" s="3"/>
      <c r="L29" s="3"/>
      <c r="M29" s="41"/>
    </row>
    <row r="30" spans="1:13" x14ac:dyDescent="0.2">
      <c r="A30" s="6" t="s">
        <v>15</v>
      </c>
      <c r="B30" s="1"/>
      <c r="C30" s="1"/>
      <c r="D30" s="1"/>
      <c r="E30" s="28"/>
      <c r="F30" s="1"/>
      <c r="G30" s="1"/>
      <c r="H30" s="1"/>
      <c r="I30" s="28"/>
      <c r="J30" s="1"/>
      <c r="K30" s="1"/>
      <c r="L30" s="1"/>
      <c r="M30" s="42"/>
    </row>
    <row r="31" spans="1:13" x14ac:dyDescent="0.2">
      <c r="A31" s="6" t="s">
        <v>16</v>
      </c>
      <c r="B31" s="1"/>
      <c r="C31" s="1"/>
      <c r="D31" s="1"/>
      <c r="E31" s="33"/>
      <c r="F31" s="1"/>
      <c r="G31" s="1"/>
      <c r="H31" s="1"/>
      <c r="I31" s="28"/>
      <c r="J31" s="1"/>
      <c r="K31" s="1"/>
      <c r="L31" s="1"/>
      <c r="M31" s="42"/>
    </row>
    <row r="32" spans="1:13" ht="13.8" thickBot="1" x14ac:dyDescent="0.25">
      <c r="A32" s="7" t="s">
        <v>17</v>
      </c>
      <c r="B32" s="2"/>
      <c r="C32" s="2"/>
      <c r="D32" s="2"/>
      <c r="E32" s="34"/>
      <c r="F32" s="2"/>
      <c r="G32" s="2"/>
      <c r="H32" s="2"/>
      <c r="I32" s="29"/>
      <c r="J32" s="2"/>
      <c r="K32" s="2"/>
      <c r="L32" s="2"/>
      <c r="M32" s="43"/>
    </row>
    <row r="33" spans="1:13" ht="13.8" thickBot="1" x14ac:dyDescent="0.25">
      <c r="A33" s="16" t="s">
        <v>18</v>
      </c>
      <c r="B33" s="17">
        <f>SUM(B29:B32)</f>
        <v>0</v>
      </c>
      <c r="C33" s="17">
        <f t="shared" ref="C33:M33" si="10">SUM(C29:C32)</f>
        <v>0</v>
      </c>
      <c r="D33" s="17">
        <f t="shared" si="10"/>
        <v>0</v>
      </c>
      <c r="E33" s="30">
        <f t="shared" si="10"/>
        <v>0</v>
      </c>
      <c r="F33" s="17">
        <f t="shared" si="10"/>
        <v>0</v>
      </c>
      <c r="G33" s="17">
        <f t="shared" si="10"/>
        <v>0</v>
      </c>
      <c r="H33" s="17">
        <f t="shared" si="10"/>
        <v>0</v>
      </c>
      <c r="I33" s="30">
        <f t="shared" si="10"/>
        <v>0</v>
      </c>
      <c r="J33" s="17">
        <f t="shared" si="10"/>
        <v>0</v>
      </c>
      <c r="K33" s="17">
        <f t="shared" si="10"/>
        <v>0</v>
      </c>
      <c r="L33" s="17">
        <f t="shared" si="10"/>
        <v>0</v>
      </c>
      <c r="M33" s="44">
        <f t="shared" si="10"/>
        <v>0</v>
      </c>
    </row>
    <row r="34" spans="1:13" ht="13.8" thickBot="1" x14ac:dyDescent="0.25">
      <c r="A34" s="47" t="s">
        <v>44</v>
      </c>
      <c r="B34" s="48">
        <f>B33-B28</f>
        <v>-40</v>
      </c>
      <c r="C34" s="48">
        <f>C33-C28</f>
        <v>-190</v>
      </c>
      <c r="D34" s="48">
        <f t="shared" ref="D34:M34" si="11">D33-D28</f>
        <v>-40</v>
      </c>
      <c r="E34" s="48">
        <f t="shared" si="11"/>
        <v>-40</v>
      </c>
      <c r="F34" s="48">
        <f t="shared" si="11"/>
        <v>-40</v>
      </c>
      <c r="G34" s="48">
        <f t="shared" si="11"/>
        <v>-40</v>
      </c>
      <c r="H34" s="48">
        <f t="shared" si="11"/>
        <v>-40</v>
      </c>
      <c r="I34" s="48">
        <f t="shared" si="11"/>
        <v>-190</v>
      </c>
      <c r="J34" s="48">
        <f t="shared" si="11"/>
        <v>-40</v>
      </c>
      <c r="K34" s="48">
        <f t="shared" si="11"/>
        <v>-40</v>
      </c>
      <c r="L34" s="48">
        <f t="shared" si="11"/>
        <v>-40</v>
      </c>
      <c r="M34" s="49">
        <f t="shared" si="11"/>
        <v>-40</v>
      </c>
    </row>
    <row r="35" spans="1:13" ht="13.8" thickBot="1" x14ac:dyDescent="0.25">
      <c r="A35" s="9" t="s">
        <v>20</v>
      </c>
      <c r="B35" s="4">
        <f t="shared" ref="B35:M35" si="12">B14-B21-B28+B33</f>
        <v>68</v>
      </c>
      <c r="C35" s="4">
        <f t="shared" si="12"/>
        <v>-51</v>
      </c>
      <c r="D35" s="4">
        <f t="shared" si="12"/>
        <v>103.79999999999995</v>
      </c>
      <c r="E35" s="32">
        <f t="shared" si="12"/>
        <v>-195.20000000000005</v>
      </c>
      <c r="F35" s="4">
        <f t="shared" si="12"/>
        <v>109.60000000000002</v>
      </c>
      <c r="G35" s="4">
        <f t="shared" si="12"/>
        <v>109.60000000000002</v>
      </c>
      <c r="H35" s="4">
        <f t="shared" si="12"/>
        <v>110.60000000000002</v>
      </c>
      <c r="I35" s="32">
        <f t="shared" si="12"/>
        <v>-34.599999999999909</v>
      </c>
      <c r="J35" s="4">
        <f t="shared" si="12"/>
        <v>-183.59999999999991</v>
      </c>
      <c r="K35" s="4">
        <f t="shared" si="12"/>
        <v>121.20000000000005</v>
      </c>
      <c r="L35" s="4">
        <f t="shared" si="12"/>
        <v>122.20000000000005</v>
      </c>
      <c r="M35" s="46">
        <f t="shared" si="12"/>
        <v>127</v>
      </c>
    </row>
    <row r="36" spans="1:13" ht="19.95" customHeight="1" thickBot="1" x14ac:dyDescent="0.25">
      <c r="A36" s="20" t="s">
        <v>21</v>
      </c>
      <c r="B36" s="21">
        <f t="shared" ref="B36:M36" si="13">B9+B35</f>
        <v>168</v>
      </c>
      <c r="C36" s="21">
        <f t="shared" si="13"/>
        <v>117</v>
      </c>
      <c r="D36" s="21">
        <f t="shared" si="13"/>
        <v>220.79999999999995</v>
      </c>
      <c r="E36" s="22">
        <f t="shared" si="13"/>
        <v>25.599999999999909</v>
      </c>
      <c r="F36" s="21">
        <f t="shared" si="13"/>
        <v>135.19999999999993</v>
      </c>
      <c r="G36" s="21">
        <f t="shared" si="13"/>
        <v>244.79999999999995</v>
      </c>
      <c r="H36" s="21">
        <f t="shared" si="13"/>
        <v>355.4</v>
      </c>
      <c r="I36" s="22">
        <f t="shared" si="13"/>
        <v>320.80000000000007</v>
      </c>
      <c r="J36" s="21">
        <f t="shared" si="13"/>
        <v>137.20000000000016</v>
      </c>
      <c r="K36" s="21">
        <f t="shared" si="13"/>
        <v>258.4000000000002</v>
      </c>
      <c r="L36" s="21">
        <f t="shared" si="13"/>
        <v>380.60000000000025</v>
      </c>
      <c r="M36" s="50">
        <f t="shared" si="13"/>
        <v>507.60000000000025</v>
      </c>
    </row>
    <row r="37" spans="1:13" x14ac:dyDescent="0.2">
      <c r="D37" s="23"/>
      <c r="H37" s="39"/>
    </row>
    <row r="38" spans="1:13" x14ac:dyDescent="0.2">
      <c r="D38" s="23"/>
      <c r="H38" s="23"/>
    </row>
    <row r="39" spans="1:13" ht="20.100000000000001" customHeight="1" x14ac:dyDescent="0.2">
      <c r="D39" s="23"/>
      <c r="H39" s="23"/>
    </row>
    <row r="40" spans="1:13" x14ac:dyDescent="0.2">
      <c r="D40" s="23"/>
      <c r="H40" s="23"/>
    </row>
    <row r="41" spans="1:13" s="10" customFormat="1" x14ac:dyDescent="0.2">
      <c r="A41"/>
      <c r="B41" s="5"/>
      <c r="C41" s="5"/>
      <c r="D41" s="23"/>
      <c r="E41" s="5"/>
      <c r="F41" s="5"/>
      <c r="G41" s="5"/>
      <c r="H41" s="23"/>
      <c r="I41" s="5"/>
      <c r="J41" s="5"/>
      <c r="K41" s="5"/>
      <c r="L41" s="5"/>
      <c r="M41" s="5"/>
    </row>
    <row r="42" spans="1:13" x14ac:dyDescent="0.2">
      <c r="D42" s="23"/>
      <c r="H42" s="23"/>
    </row>
    <row r="43" spans="1:13" x14ac:dyDescent="0.2">
      <c r="D43" s="23"/>
      <c r="H43" s="23"/>
    </row>
    <row r="44" spans="1:13" x14ac:dyDescent="0.2">
      <c r="D44" s="23"/>
      <c r="H44" s="23"/>
    </row>
    <row r="45" spans="1:13" x14ac:dyDescent="0.2">
      <c r="D45" s="23"/>
      <c r="H45" s="23"/>
    </row>
    <row r="46" spans="1:13" x14ac:dyDescent="0.2">
      <c r="D46" s="23"/>
      <c r="H46" s="23"/>
    </row>
    <row r="47" spans="1:13" x14ac:dyDescent="0.2">
      <c r="D47" s="23"/>
      <c r="H47" s="23"/>
    </row>
    <row r="48" spans="1:13" x14ac:dyDescent="0.2">
      <c r="D48" s="23"/>
      <c r="H48" s="23"/>
    </row>
    <row r="49" spans="4:8" x14ac:dyDescent="0.2">
      <c r="D49" s="23"/>
      <c r="H49" s="23"/>
    </row>
    <row r="50" spans="4:8" x14ac:dyDescent="0.2">
      <c r="D50" s="23"/>
      <c r="H50" s="23"/>
    </row>
    <row r="51" spans="4:8" x14ac:dyDescent="0.2">
      <c r="D51" s="23"/>
      <c r="H51" s="23"/>
    </row>
    <row r="52" spans="4:8" x14ac:dyDescent="0.2">
      <c r="D52" s="23"/>
      <c r="H52" s="23"/>
    </row>
    <row r="53" spans="4:8" x14ac:dyDescent="0.2">
      <c r="D53" s="23"/>
      <c r="H53" s="23"/>
    </row>
    <row r="54" spans="4:8" x14ac:dyDescent="0.2">
      <c r="D54" s="23"/>
      <c r="H54" s="23"/>
    </row>
    <row r="55" spans="4:8" x14ac:dyDescent="0.2">
      <c r="D55" s="23"/>
      <c r="H55" s="23"/>
    </row>
    <row r="56" spans="4:8" x14ac:dyDescent="0.2">
      <c r="D56" s="23"/>
      <c r="H56" s="23"/>
    </row>
    <row r="57" spans="4:8" x14ac:dyDescent="0.2">
      <c r="D57" s="23"/>
      <c r="H57" s="23"/>
    </row>
    <row r="58" spans="4:8" x14ac:dyDescent="0.2">
      <c r="D58" s="23"/>
      <c r="H58" s="23"/>
    </row>
    <row r="59" spans="4:8" x14ac:dyDescent="0.2">
      <c r="D59" s="23"/>
      <c r="H59" s="23"/>
    </row>
    <row r="60" spans="4:8" x14ac:dyDescent="0.2">
      <c r="D60" s="23"/>
      <c r="H60" s="23"/>
    </row>
    <row r="61" spans="4:8" x14ac:dyDescent="0.2">
      <c r="D61" s="23"/>
      <c r="H61" s="23"/>
    </row>
    <row r="62" spans="4:8" x14ac:dyDescent="0.2">
      <c r="D62" s="23"/>
      <c r="H62" s="23"/>
    </row>
    <row r="63" spans="4:8" x14ac:dyDescent="0.2">
      <c r="D63" s="23"/>
      <c r="H63" s="23"/>
    </row>
    <row r="64" spans="4:8" x14ac:dyDescent="0.2">
      <c r="D64" s="23"/>
      <c r="H64" s="23"/>
    </row>
    <row r="65" spans="4:8" x14ac:dyDescent="0.2">
      <c r="D65" s="23"/>
      <c r="H65" s="23"/>
    </row>
    <row r="66" spans="4:8" x14ac:dyDescent="0.2">
      <c r="D66" s="23"/>
      <c r="H66" s="23"/>
    </row>
    <row r="67" spans="4:8" x14ac:dyDescent="0.2">
      <c r="D67" s="23"/>
      <c r="H67" s="23"/>
    </row>
    <row r="68" spans="4:8" x14ac:dyDescent="0.2">
      <c r="D68" s="23"/>
      <c r="H68" s="23"/>
    </row>
    <row r="69" spans="4:8" ht="18" customHeight="1" x14ac:dyDescent="0.2">
      <c r="D69" s="23"/>
      <c r="H69" s="23"/>
    </row>
    <row r="70" spans="4:8" x14ac:dyDescent="0.2">
      <c r="D70" s="23"/>
      <c r="H70" s="23"/>
    </row>
  </sheetData>
  <mergeCells count="1">
    <mergeCell ref="L7:M7"/>
  </mergeCells>
  <phoneticPr fontId="2"/>
  <pageMargins left="0.70866141732283472" right="0.2" top="0.74803149606299213" bottom="0.74803149606299213" header="0.31496062992125984" footer="0.31496062992125984"/>
  <pageSetup paperSize="9" scale="7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927E8-24C7-4198-BEC6-83224A40D482}">
  <sheetPr>
    <pageSetUpPr fitToPage="1"/>
  </sheetPr>
  <dimension ref="A1:M70"/>
  <sheetViews>
    <sheetView zoomScale="70" zoomScaleNormal="70" workbookViewId="0">
      <selection activeCell="B23" sqref="B23:M27"/>
    </sheetView>
  </sheetViews>
  <sheetFormatPr defaultRowHeight="13.2" x14ac:dyDescent="0.2"/>
  <cols>
    <col min="1" max="1" width="19.109375" bestFit="1" customWidth="1"/>
    <col min="2" max="8" width="13" style="5" bestFit="1" customWidth="1"/>
    <col min="9" max="9" width="13.21875" style="5" customWidth="1"/>
    <col min="10" max="11" width="14.33203125" style="5" bestFit="1" customWidth="1"/>
    <col min="12" max="12" width="14.33203125" style="5" customWidth="1"/>
    <col min="13" max="13" width="14.33203125" style="5" bestFit="1" customWidth="1"/>
  </cols>
  <sheetData>
    <row r="1" spans="1:13" ht="16.2" x14ac:dyDescent="0.2">
      <c r="A1" s="11" t="s">
        <v>22</v>
      </c>
      <c r="B1" s="24" t="s">
        <v>26</v>
      </c>
      <c r="C1" s="24"/>
      <c r="D1" s="25"/>
    </row>
    <row r="2" spans="1:13" ht="16.2" x14ac:dyDescent="0.2">
      <c r="A2" s="11"/>
      <c r="D2" s="23"/>
    </row>
    <row r="3" spans="1:13" ht="13.5" customHeight="1" x14ac:dyDescent="0.2">
      <c r="A3" s="12"/>
      <c r="D3" s="23"/>
      <c r="E3" s="13"/>
      <c r="F3" s="13"/>
      <c r="G3" s="13"/>
      <c r="H3" s="13"/>
      <c r="I3" s="35"/>
      <c r="J3" s="13"/>
      <c r="K3" s="13"/>
      <c r="L3" s="13"/>
      <c r="M3" s="13"/>
    </row>
    <row r="4" spans="1:13" ht="13.5" customHeight="1" x14ac:dyDescent="0.2">
      <c r="A4" s="12" t="s">
        <v>39</v>
      </c>
    </row>
    <row r="5" spans="1:13" ht="13.5" customHeight="1" x14ac:dyDescent="0.2">
      <c r="A5" s="12" t="s">
        <v>40</v>
      </c>
      <c r="B5" s="5">
        <f>B4*0.1</f>
        <v>0</v>
      </c>
      <c r="C5" s="5">
        <f t="shared" ref="C5:M5" si="0">C4*0.1</f>
        <v>0</v>
      </c>
      <c r="D5" s="5">
        <f t="shared" si="0"/>
        <v>0</v>
      </c>
      <c r="E5" s="5">
        <f t="shared" si="0"/>
        <v>0</v>
      </c>
      <c r="F5" s="5">
        <f t="shared" si="0"/>
        <v>0</v>
      </c>
      <c r="G5" s="5">
        <f t="shared" si="0"/>
        <v>0</v>
      </c>
      <c r="H5" s="5">
        <f t="shared" si="0"/>
        <v>0</v>
      </c>
      <c r="I5" s="5">
        <f t="shared" si="0"/>
        <v>0</v>
      </c>
      <c r="J5" s="5">
        <f t="shared" si="0"/>
        <v>0</v>
      </c>
      <c r="K5" s="5">
        <f t="shared" si="0"/>
        <v>0</v>
      </c>
      <c r="L5" s="5">
        <f t="shared" si="0"/>
        <v>0</v>
      </c>
      <c r="M5" s="5">
        <f t="shared" si="0"/>
        <v>0</v>
      </c>
    </row>
    <row r="6" spans="1:13" ht="13.5" customHeight="1" x14ac:dyDescent="0.2">
      <c r="A6" s="12" t="s">
        <v>41</v>
      </c>
      <c r="B6" s="5">
        <f>B4-B5</f>
        <v>0</v>
      </c>
      <c r="C6" s="5">
        <f t="shared" ref="C6:M6" si="1">C4-C5</f>
        <v>0</v>
      </c>
      <c r="D6" s="23">
        <f t="shared" si="1"/>
        <v>0</v>
      </c>
      <c r="E6" s="5">
        <f t="shared" si="1"/>
        <v>0</v>
      </c>
      <c r="F6" s="5">
        <f t="shared" si="1"/>
        <v>0</v>
      </c>
      <c r="G6" s="5">
        <f t="shared" si="1"/>
        <v>0</v>
      </c>
      <c r="H6" s="23">
        <f t="shared" si="1"/>
        <v>0</v>
      </c>
      <c r="I6" s="5">
        <f t="shared" si="1"/>
        <v>0</v>
      </c>
      <c r="J6" s="5">
        <f t="shared" si="1"/>
        <v>0</v>
      </c>
      <c r="K6" s="5">
        <f t="shared" si="1"/>
        <v>0</v>
      </c>
      <c r="L6" s="5">
        <f t="shared" si="1"/>
        <v>0</v>
      </c>
      <c r="M6" s="5">
        <f t="shared" si="1"/>
        <v>0</v>
      </c>
    </row>
    <row r="7" spans="1:13" ht="13.8" thickBot="1" x14ac:dyDescent="0.25">
      <c r="A7" s="12"/>
      <c r="D7" s="23"/>
      <c r="H7" s="36"/>
      <c r="L7" s="52" t="s">
        <v>45</v>
      </c>
      <c r="M7" s="52"/>
    </row>
    <row r="8" spans="1:13" s="10" customFormat="1" ht="13.8" thickBot="1" x14ac:dyDescent="0.25">
      <c r="A8" s="14"/>
      <c r="B8" s="15" t="s">
        <v>27</v>
      </c>
      <c r="C8" s="15" t="s">
        <v>28</v>
      </c>
      <c r="D8" s="15" t="s">
        <v>29</v>
      </c>
      <c r="E8" s="15" t="s">
        <v>30</v>
      </c>
      <c r="F8" s="15" t="s">
        <v>31</v>
      </c>
      <c r="G8" s="15" t="s">
        <v>32</v>
      </c>
      <c r="H8" s="15" t="s">
        <v>33</v>
      </c>
      <c r="I8" s="26" t="s">
        <v>34</v>
      </c>
      <c r="J8" s="15" t="s">
        <v>35</v>
      </c>
      <c r="K8" s="15" t="s">
        <v>36</v>
      </c>
      <c r="L8" s="15" t="s">
        <v>37</v>
      </c>
      <c r="M8" s="40" t="s">
        <v>38</v>
      </c>
    </row>
    <row r="9" spans="1:13" ht="19.95" customHeight="1" thickBot="1" x14ac:dyDescent="0.25">
      <c r="A9" s="20" t="s">
        <v>19</v>
      </c>
      <c r="B9" s="51"/>
      <c r="C9" s="21">
        <f t="shared" ref="C9:M9" si="2">B36</f>
        <v>0</v>
      </c>
      <c r="D9" s="21">
        <f t="shared" si="2"/>
        <v>0</v>
      </c>
      <c r="E9" s="22">
        <f t="shared" si="2"/>
        <v>0</v>
      </c>
      <c r="F9" s="21">
        <f t="shared" si="2"/>
        <v>0</v>
      </c>
      <c r="G9" s="21">
        <f t="shared" si="2"/>
        <v>0</v>
      </c>
      <c r="H9" s="21">
        <f t="shared" si="2"/>
        <v>0</v>
      </c>
      <c r="I9" s="22">
        <f t="shared" si="2"/>
        <v>0</v>
      </c>
      <c r="J9" s="21">
        <f t="shared" si="2"/>
        <v>0</v>
      </c>
      <c r="K9" s="21">
        <f t="shared" si="2"/>
        <v>0</v>
      </c>
      <c r="L9" s="21">
        <f t="shared" si="2"/>
        <v>0</v>
      </c>
      <c r="M9" s="50">
        <f t="shared" si="2"/>
        <v>0</v>
      </c>
    </row>
    <row r="10" spans="1:13" x14ac:dyDescent="0.2">
      <c r="A10" s="8" t="s">
        <v>23</v>
      </c>
      <c r="B10" s="3"/>
      <c r="C10" s="3"/>
      <c r="D10" s="3"/>
      <c r="E10" s="27"/>
      <c r="F10" s="3"/>
      <c r="G10" s="3"/>
      <c r="H10" s="3"/>
      <c r="I10" s="27"/>
      <c r="J10" s="3"/>
      <c r="K10" s="3"/>
      <c r="L10" s="3"/>
      <c r="M10" s="41"/>
    </row>
    <row r="11" spans="1:13" x14ac:dyDescent="0.2">
      <c r="A11" s="6" t="s">
        <v>24</v>
      </c>
      <c r="B11" s="1"/>
      <c r="C11" s="1"/>
      <c r="D11" s="1"/>
      <c r="E11" s="28"/>
      <c r="F11" s="1"/>
      <c r="G11" s="1"/>
      <c r="H11" s="1"/>
      <c r="I11" s="28"/>
      <c r="J11" s="1"/>
      <c r="K11" s="1"/>
      <c r="L11" s="1"/>
      <c r="M11" s="42"/>
    </row>
    <row r="12" spans="1:13" x14ac:dyDescent="0.2">
      <c r="A12" s="6" t="s">
        <v>0</v>
      </c>
      <c r="B12" s="1"/>
      <c r="C12" s="1"/>
      <c r="D12" s="1"/>
      <c r="E12" s="28"/>
      <c r="F12" s="1"/>
      <c r="G12" s="1"/>
      <c r="H12" s="1"/>
      <c r="I12" s="28"/>
      <c r="J12" s="1"/>
      <c r="K12" s="1"/>
      <c r="L12" s="1"/>
      <c r="M12" s="42"/>
    </row>
    <row r="13" spans="1:13" ht="13.8" thickBot="1" x14ac:dyDescent="0.25">
      <c r="A13" s="7" t="s">
        <v>7</v>
      </c>
      <c r="B13" s="2"/>
      <c r="C13" s="2"/>
      <c r="D13" s="2"/>
      <c r="E13" s="29"/>
      <c r="F13" s="2"/>
      <c r="G13" s="2"/>
      <c r="H13" s="2"/>
      <c r="I13" s="29"/>
      <c r="J13" s="2"/>
      <c r="K13" s="2"/>
      <c r="L13" s="2"/>
      <c r="M13" s="43"/>
    </row>
    <row r="14" spans="1:13" ht="13.8" thickBot="1" x14ac:dyDescent="0.25">
      <c r="A14" s="16" t="s">
        <v>1</v>
      </c>
      <c r="B14" s="17">
        <f>SUM(B10:B13)</f>
        <v>0</v>
      </c>
      <c r="C14" s="17">
        <f t="shared" ref="C14:M14" si="3">SUM(C10:C13)</f>
        <v>0</v>
      </c>
      <c r="D14" s="17">
        <f t="shared" si="3"/>
        <v>0</v>
      </c>
      <c r="E14" s="30">
        <f t="shared" si="3"/>
        <v>0</v>
      </c>
      <c r="F14" s="17">
        <f t="shared" si="3"/>
        <v>0</v>
      </c>
      <c r="G14" s="17">
        <f t="shared" si="3"/>
        <v>0</v>
      </c>
      <c r="H14" s="17">
        <f t="shared" si="3"/>
        <v>0</v>
      </c>
      <c r="I14" s="30">
        <f t="shared" si="3"/>
        <v>0</v>
      </c>
      <c r="J14" s="17">
        <f t="shared" si="3"/>
        <v>0</v>
      </c>
      <c r="K14" s="17">
        <f t="shared" si="3"/>
        <v>0</v>
      </c>
      <c r="L14" s="17">
        <f t="shared" si="3"/>
        <v>0</v>
      </c>
      <c r="M14" s="44">
        <f t="shared" si="3"/>
        <v>0</v>
      </c>
    </row>
    <row r="15" spans="1:13" x14ac:dyDescent="0.2">
      <c r="A15" s="8" t="s">
        <v>5</v>
      </c>
      <c r="B15" s="3"/>
      <c r="C15" s="3"/>
      <c r="D15" s="3"/>
      <c r="E15" s="27"/>
      <c r="F15" s="3"/>
      <c r="G15" s="3"/>
      <c r="H15" s="3"/>
      <c r="I15" s="27"/>
      <c r="J15" s="3"/>
      <c r="K15" s="3"/>
      <c r="L15" s="3"/>
      <c r="M15" s="41"/>
    </row>
    <row r="16" spans="1:13" x14ac:dyDescent="0.2">
      <c r="A16" s="6" t="s">
        <v>47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42"/>
    </row>
    <row r="17" spans="1:13" x14ac:dyDescent="0.2">
      <c r="A17" s="6" t="s">
        <v>4</v>
      </c>
      <c r="B17" s="1"/>
      <c r="C17" s="1"/>
      <c r="D17" s="1"/>
      <c r="E17" s="28"/>
      <c r="F17" s="1"/>
      <c r="G17" s="1"/>
      <c r="H17" s="1"/>
      <c r="I17" s="28"/>
      <c r="J17" s="1"/>
      <c r="K17" s="1"/>
      <c r="L17" s="1"/>
      <c r="M17" s="42"/>
    </row>
    <row r="18" spans="1:13" x14ac:dyDescent="0.2">
      <c r="A18" s="6" t="s">
        <v>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42"/>
    </row>
    <row r="19" spans="1:13" x14ac:dyDescent="0.2">
      <c r="A19" s="6" t="s">
        <v>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42"/>
    </row>
    <row r="20" spans="1:13" ht="13.8" thickBot="1" x14ac:dyDescent="0.25">
      <c r="A20" s="7" t="s">
        <v>6</v>
      </c>
      <c r="B20" s="2"/>
      <c r="C20" s="2"/>
      <c r="D20" s="2"/>
      <c r="E20" s="29"/>
      <c r="F20" s="2"/>
      <c r="G20" s="2"/>
      <c r="H20" s="2"/>
      <c r="I20" s="29"/>
      <c r="J20" s="2"/>
      <c r="K20" s="2"/>
      <c r="L20" s="2"/>
      <c r="M20" s="43"/>
    </row>
    <row r="21" spans="1:13" ht="13.8" thickBot="1" x14ac:dyDescent="0.25">
      <c r="A21" s="18" t="s">
        <v>8</v>
      </c>
      <c r="B21" s="19">
        <f>SUM(B15:B20)</f>
        <v>0</v>
      </c>
      <c r="C21" s="19">
        <f t="shared" ref="C21:M21" si="4">SUM(C15:C20)</f>
        <v>0</v>
      </c>
      <c r="D21" s="19">
        <f>SUM(D15:D20)</f>
        <v>0</v>
      </c>
      <c r="E21" s="31">
        <f t="shared" si="4"/>
        <v>0</v>
      </c>
      <c r="F21" s="19">
        <f t="shared" si="4"/>
        <v>0</v>
      </c>
      <c r="G21" s="19">
        <f>SUM(G15:G20)</f>
        <v>0</v>
      </c>
      <c r="H21" s="19">
        <f>SUM(H15:H20)</f>
        <v>0</v>
      </c>
      <c r="I21" s="31">
        <f t="shared" si="4"/>
        <v>0</v>
      </c>
      <c r="J21" s="19">
        <f t="shared" si="4"/>
        <v>0</v>
      </c>
      <c r="K21" s="19">
        <f t="shared" si="4"/>
        <v>0</v>
      </c>
      <c r="L21" s="19">
        <f t="shared" si="4"/>
        <v>0</v>
      </c>
      <c r="M21" s="37">
        <f t="shared" si="4"/>
        <v>0</v>
      </c>
    </row>
    <row r="22" spans="1:13" ht="13.8" thickBot="1" x14ac:dyDescent="0.25">
      <c r="A22" s="47" t="s">
        <v>43</v>
      </c>
      <c r="B22" s="48">
        <f>B14-B21</f>
        <v>0</v>
      </c>
      <c r="C22" s="48">
        <f>C14-C21</f>
        <v>0</v>
      </c>
      <c r="D22" s="48">
        <f t="shared" ref="D22:M22" si="5">D14-D21</f>
        <v>0</v>
      </c>
      <c r="E22" s="48">
        <f t="shared" si="5"/>
        <v>0</v>
      </c>
      <c r="F22" s="48">
        <f t="shared" si="5"/>
        <v>0</v>
      </c>
      <c r="G22" s="48">
        <f t="shared" si="5"/>
        <v>0</v>
      </c>
      <c r="H22" s="48">
        <f t="shared" si="5"/>
        <v>0</v>
      </c>
      <c r="I22" s="48">
        <f t="shared" si="5"/>
        <v>0</v>
      </c>
      <c r="J22" s="48">
        <f t="shared" si="5"/>
        <v>0</v>
      </c>
      <c r="K22" s="48">
        <f t="shared" si="5"/>
        <v>0</v>
      </c>
      <c r="L22" s="48">
        <f t="shared" si="5"/>
        <v>0</v>
      </c>
      <c r="M22" s="49">
        <f t="shared" si="5"/>
        <v>0</v>
      </c>
    </row>
    <row r="23" spans="1:13" x14ac:dyDescent="0.2">
      <c r="A23" s="8" t="s">
        <v>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41"/>
    </row>
    <row r="24" spans="1:13" x14ac:dyDescent="0.2">
      <c r="A24" s="6" t="s">
        <v>10</v>
      </c>
      <c r="B24" s="1"/>
      <c r="C24" s="1"/>
      <c r="D24" s="1"/>
      <c r="E24" s="28"/>
      <c r="F24" s="1"/>
      <c r="G24" s="1"/>
      <c r="H24" s="1"/>
      <c r="I24" s="28"/>
      <c r="J24" s="1"/>
      <c r="K24" s="1"/>
      <c r="L24" s="1"/>
      <c r="M24" s="42"/>
    </row>
    <row r="25" spans="1:13" x14ac:dyDescent="0.2">
      <c r="A25" s="6" t="s">
        <v>11</v>
      </c>
      <c r="B25" s="1"/>
      <c r="C25" s="1"/>
      <c r="D25" s="1"/>
      <c r="E25" s="28"/>
      <c r="F25" s="1"/>
      <c r="G25" s="1"/>
      <c r="H25" s="1"/>
      <c r="I25" s="28"/>
      <c r="J25" s="1"/>
      <c r="K25" s="1"/>
      <c r="L25" s="1"/>
      <c r="M25" s="42"/>
    </row>
    <row r="26" spans="1:13" x14ac:dyDescent="0.2">
      <c r="A26" s="6" t="s">
        <v>25</v>
      </c>
      <c r="B26" s="1"/>
      <c r="C26" s="1"/>
      <c r="D26" s="1"/>
      <c r="E26" s="28"/>
      <c r="F26" s="1"/>
      <c r="G26" s="1"/>
      <c r="H26" s="1"/>
      <c r="I26" s="28"/>
      <c r="J26" s="1"/>
      <c r="K26" s="1"/>
      <c r="L26" s="38"/>
      <c r="M26" s="45"/>
    </row>
    <row r="27" spans="1:13" ht="13.8" thickBot="1" x14ac:dyDescent="0.25">
      <c r="A27" s="7" t="s">
        <v>12</v>
      </c>
      <c r="B27" s="2"/>
      <c r="C27" s="2"/>
      <c r="D27" s="2"/>
      <c r="E27" s="29"/>
      <c r="F27" s="2"/>
      <c r="G27" s="2"/>
      <c r="H27" s="2"/>
      <c r="I27" s="29"/>
      <c r="J27" s="2"/>
      <c r="K27" s="2"/>
      <c r="L27" s="2"/>
      <c r="M27" s="43"/>
    </row>
    <row r="28" spans="1:13" ht="13.8" thickBot="1" x14ac:dyDescent="0.25">
      <c r="A28" s="18" t="s">
        <v>13</v>
      </c>
      <c r="B28" s="19">
        <f>SUM(B23:B27)</f>
        <v>0</v>
      </c>
      <c r="C28" s="19">
        <f t="shared" ref="C28:M28" si="6">SUM(C23:C27)</f>
        <v>0</v>
      </c>
      <c r="D28" s="19">
        <f t="shared" si="6"/>
        <v>0</v>
      </c>
      <c r="E28" s="31">
        <f t="shared" si="6"/>
        <v>0</v>
      </c>
      <c r="F28" s="19">
        <f t="shared" si="6"/>
        <v>0</v>
      </c>
      <c r="G28" s="19">
        <f t="shared" si="6"/>
        <v>0</v>
      </c>
      <c r="H28" s="19">
        <f t="shared" si="6"/>
        <v>0</v>
      </c>
      <c r="I28" s="31">
        <f t="shared" si="6"/>
        <v>0</v>
      </c>
      <c r="J28" s="19">
        <f t="shared" si="6"/>
        <v>0</v>
      </c>
      <c r="K28" s="19">
        <f t="shared" si="6"/>
        <v>0</v>
      </c>
      <c r="L28" s="19">
        <f t="shared" si="6"/>
        <v>0</v>
      </c>
      <c r="M28" s="37">
        <f t="shared" si="6"/>
        <v>0</v>
      </c>
    </row>
    <row r="29" spans="1:13" x14ac:dyDescent="0.2">
      <c r="A29" s="8" t="s">
        <v>14</v>
      </c>
      <c r="B29" s="3"/>
      <c r="C29" s="3"/>
      <c r="D29" s="3"/>
      <c r="E29" s="27"/>
      <c r="F29" s="3"/>
      <c r="G29" s="3"/>
      <c r="H29" s="3"/>
      <c r="I29" s="27"/>
      <c r="J29" s="3"/>
      <c r="K29" s="3"/>
      <c r="L29" s="3"/>
      <c r="M29" s="41"/>
    </row>
    <row r="30" spans="1:13" x14ac:dyDescent="0.2">
      <c r="A30" s="6" t="s">
        <v>15</v>
      </c>
      <c r="B30" s="1"/>
      <c r="C30" s="1"/>
      <c r="D30" s="1"/>
      <c r="E30" s="28"/>
      <c r="F30" s="1"/>
      <c r="G30" s="1"/>
      <c r="H30" s="1"/>
      <c r="I30" s="28"/>
      <c r="J30" s="1"/>
      <c r="K30" s="1"/>
      <c r="L30" s="1"/>
      <c r="M30" s="42"/>
    </row>
    <row r="31" spans="1:13" x14ac:dyDescent="0.2">
      <c r="A31" s="6" t="s">
        <v>16</v>
      </c>
      <c r="B31" s="1"/>
      <c r="C31" s="1"/>
      <c r="D31" s="1"/>
      <c r="E31" s="33"/>
      <c r="F31" s="1"/>
      <c r="G31" s="1"/>
      <c r="H31" s="1"/>
      <c r="I31" s="28"/>
      <c r="J31" s="1"/>
      <c r="K31" s="1"/>
      <c r="L31" s="1"/>
      <c r="M31" s="42"/>
    </row>
    <row r="32" spans="1:13" ht="13.8" thickBot="1" x14ac:dyDescent="0.25">
      <c r="A32" s="7" t="s">
        <v>17</v>
      </c>
      <c r="B32" s="2"/>
      <c r="C32" s="2"/>
      <c r="D32" s="2"/>
      <c r="E32" s="34"/>
      <c r="F32" s="2"/>
      <c r="G32" s="2"/>
      <c r="H32" s="2"/>
      <c r="I32" s="29"/>
      <c r="J32" s="2"/>
      <c r="K32" s="2"/>
      <c r="L32" s="2"/>
      <c r="M32" s="43"/>
    </row>
    <row r="33" spans="1:13" ht="13.8" thickBot="1" x14ac:dyDescent="0.25">
      <c r="A33" s="16" t="s">
        <v>18</v>
      </c>
      <c r="B33" s="17">
        <f>SUM(B29:B32)</f>
        <v>0</v>
      </c>
      <c r="C33" s="17">
        <f t="shared" ref="C33:M33" si="7">SUM(C29:C32)</f>
        <v>0</v>
      </c>
      <c r="D33" s="17">
        <f t="shared" si="7"/>
        <v>0</v>
      </c>
      <c r="E33" s="30">
        <f t="shared" si="7"/>
        <v>0</v>
      </c>
      <c r="F33" s="17">
        <f t="shared" si="7"/>
        <v>0</v>
      </c>
      <c r="G33" s="17">
        <f t="shared" si="7"/>
        <v>0</v>
      </c>
      <c r="H33" s="17">
        <f t="shared" si="7"/>
        <v>0</v>
      </c>
      <c r="I33" s="30">
        <f t="shared" si="7"/>
        <v>0</v>
      </c>
      <c r="J33" s="17">
        <f t="shared" si="7"/>
        <v>0</v>
      </c>
      <c r="K33" s="17">
        <f t="shared" si="7"/>
        <v>0</v>
      </c>
      <c r="L33" s="17">
        <f t="shared" si="7"/>
        <v>0</v>
      </c>
      <c r="M33" s="44">
        <f t="shared" si="7"/>
        <v>0</v>
      </c>
    </row>
    <row r="34" spans="1:13" ht="13.8" thickBot="1" x14ac:dyDescent="0.25">
      <c r="A34" s="47" t="s">
        <v>44</v>
      </c>
      <c r="B34" s="48">
        <f>B33-B28</f>
        <v>0</v>
      </c>
      <c r="C34" s="48">
        <f>C33-C28</f>
        <v>0</v>
      </c>
      <c r="D34" s="48">
        <f t="shared" ref="D34:M34" si="8">D33-D28</f>
        <v>0</v>
      </c>
      <c r="E34" s="48">
        <f t="shared" si="8"/>
        <v>0</v>
      </c>
      <c r="F34" s="48">
        <f t="shared" si="8"/>
        <v>0</v>
      </c>
      <c r="G34" s="48">
        <f t="shared" si="8"/>
        <v>0</v>
      </c>
      <c r="H34" s="48">
        <f t="shared" si="8"/>
        <v>0</v>
      </c>
      <c r="I34" s="48">
        <f t="shared" si="8"/>
        <v>0</v>
      </c>
      <c r="J34" s="48">
        <f t="shared" si="8"/>
        <v>0</v>
      </c>
      <c r="K34" s="48">
        <f t="shared" si="8"/>
        <v>0</v>
      </c>
      <c r="L34" s="48">
        <f t="shared" si="8"/>
        <v>0</v>
      </c>
      <c r="M34" s="49">
        <f t="shared" si="8"/>
        <v>0</v>
      </c>
    </row>
    <row r="35" spans="1:13" ht="13.8" thickBot="1" x14ac:dyDescent="0.25">
      <c r="A35" s="9" t="s">
        <v>20</v>
      </c>
      <c r="B35" s="4">
        <f t="shared" ref="B35:M35" si="9">B14-B21-B28+B33</f>
        <v>0</v>
      </c>
      <c r="C35" s="4">
        <f t="shared" si="9"/>
        <v>0</v>
      </c>
      <c r="D35" s="4">
        <f t="shared" si="9"/>
        <v>0</v>
      </c>
      <c r="E35" s="32">
        <f t="shared" si="9"/>
        <v>0</v>
      </c>
      <c r="F35" s="4">
        <f t="shared" si="9"/>
        <v>0</v>
      </c>
      <c r="G35" s="4">
        <f t="shared" si="9"/>
        <v>0</v>
      </c>
      <c r="H35" s="4">
        <f t="shared" si="9"/>
        <v>0</v>
      </c>
      <c r="I35" s="32">
        <f t="shared" si="9"/>
        <v>0</v>
      </c>
      <c r="J35" s="4">
        <f t="shared" si="9"/>
        <v>0</v>
      </c>
      <c r="K35" s="4">
        <f t="shared" si="9"/>
        <v>0</v>
      </c>
      <c r="L35" s="4">
        <f t="shared" si="9"/>
        <v>0</v>
      </c>
      <c r="M35" s="46">
        <f t="shared" si="9"/>
        <v>0</v>
      </c>
    </row>
    <row r="36" spans="1:13" ht="19.95" customHeight="1" thickBot="1" x14ac:dyDescent="0.25">
      <c r="A36" s="20" t="s">
        <v>21</v>
      </c>
      <c r="B36" s="21">
        <f t="shared" ref="B36:M36" si="10">B9+B35</f>
        <v>0</v>
      </c>
      <c r="C36" s="21">
        <f t="shared" si="10"/>
        <v>0</v>
      </c>
      <c r="D36" s="21">
        <f t="shared" si="10"/>
        <v>0</v>
      </c>
      <c r="E36" s="22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2">
        <f t="shared" si="10"/>
        <v>0</v>
      </c>
      <c r="J36" s="21">
        <f t="shared" si="10"/>
        <v>0</v>
      </c>
      <c r="K36" s="21">
        <f t="shared" si="10"/>
        <v>0</v>
      </c>
      <c r="L36" s="21">
        <f t="shared" si="10"/>
        <v>0</v>
      </c>
      <c r="M36" s="50">
        <f t="shared" si="10"/>
        <v>0</v>
      </c>
    </row>
    <row r="37" spans="1:13" x14ac:dyDescent="0.2">
      <c r="D37" s="23"/>
      <c r="H37" s="39"/>
    </row>
    <row r="38" spans="1:13" x14ac:dyDescent="0.2">
      <c r="D38" s="23"/>
      <c r="H38" s="23"/>
    </row>
    <row r="39" spans="1:13" ht="20.100000000000001" customHeight="1" x14ac:dyDescent="0.2">
      <c r="D39" s="23"/>
      <c r="H39" s="23"/>
    </row>
    <row r="40" spans="1:13" x14ac:dyDescent="0.2">
      <c r="D40" s="23"/>
      <c r="H40" s="23"/>
    </row>
    <row r="41" spans="1:13" s="10" customFormat="1" x14ac:dyDescent="0.2">
      <c r="A41"/>
      <c r="B41" s="5"/>
      <c r="C41" s="5"/>
      <c r="D41" s="23"/>
      <c r="E41" s="5"/>
      <c r="F41" s="5"/>
      <c r="G41" s="5"/>
      <c r="H41" s="23"/>
      <c r="I41" s="5"/>
      <c r="J41" s="5"/>
      <c r="K41" s="5"/>
      <c r="L41" s="5"/>
      <c r="M41" s="5"/>
    </row>
    <row r="42" spans="1:13" x14ac:dyDescent="0.2">
      <c r="D42" s="23"/>
      <c r="H42" s="23"/>
    </row>
    <row r="43" spans="1:13" x14ac:dyDescent="0.2">
      <c r="D43" s="23"/>
      <c r="H43" s="23"/>
    </row>
    <row r="44" spans="1:13" x14ac:dyDescent="0.2">
      <c r="D44" s="23"/>
      <c r="H44" s="23"/>
    </row>
    <row r="45" spans="1:13" x14ac:dyDescent="0.2">
      <c r="D45" s="23"/>
      <c r="H45" s="23"/>
    </row>
    <row r="46" spans="1:13" x14ac:dyDescent="0.2">
      <c r="D46" s="23"/>
      <c r="H46" s="23"/>
    </row>
    <row r="47" spans="1:13" x14ac:dyDescent="0.2">
      <c r="D47" s="23"/>
      <c r="H47" s="23"/>
    </row>
    <row r="48" spans="1:13" x14ac:dyDescent="0.2">
      <c r="D48" s="23"/>
      <c r="H48" s="23"/>
    </row>
    <row r="49" spans="4:8" x14ac:dyDescent="0.2">
      <c r="D49" s="23"/>
      <c r="H49" s="23"/>
    </row>
    <row r="50" spans="4:8" x14ac:dyDescent="0.2">
      <c r="D50" s="23"/>
      <c r="H50" s="23"/>
    </row>
    <row r="51" spans="4:8" x14ac:dyDescent="0.2">
      <c r="D51" s="23"/>
      <c r="H51" s="23"/>
    </row>
    <row r="52" spans="4:8" x14ac:dyDescent="0.2">
      <c r="D52" s="23"/>
      <c r="H52" s="23"/>
    </row>
    <row r="53" spans="4:8" x14ac:dyDescent="0.2">
      <c r="D53" s="23"/>
      <c r="H53" s="23"/>
    </row>
    <row r="54" spans="4:8" x14ac:dyDescent="0.2">
      <c r="D54" s="23"/>
      <c r="H54" s="23"/>
    </row>
    <row r="55" spans="4:8" x14ac:dyDescent="0.2">
      <c r="D55" s="23"/>
      <c r="H55" s="23"/>
    </row>
    <row r="56" spans="4:8" x14ac:dyDescent="0.2">
      <c r="D56" s="23"/>
      <c r="H56" s="23"/>
    </row>
    <row r="57" spans="4:8" x14ac:dyDescent="0.2">
      <c r="D57" s="23"/>
      <c r="H57" s="23"/>
    </row>
    <row r="58" spans="4:8" x14ac:dyDescent="0.2">
      <c r="D58" s="23"/>
      <c r="H58" s="23"/>
    </row>
    <row r="59" spans="4:8" x14ac:dyDescent="0.2">
      <c r="D59" s="23"/>
      <c r="H59" s="23"/>
    </row>
    <row r="60" spans="4:8" x14ac:dyDescent="0.2">
      <c r="D60" s="23"/>
      <c r="H60" s="23"/>
    </row>
    <row r="61" spans="4:8" x14ac:dyDescent="0.2">
      <c r="D61" s="23"/>
      <c r="H61" s="23"/>
    </row>
    <row r="62" spans="4:8" x14ac:dyDescent="0.2">
      <c r="D62" s="23"/>
      <c r="H62" s="23"/>
    </row>
    <row r="63" spans="4:8" x14ac:dyDescent="0.2">
      <c r="D63" s="23"/>
      <c r="H63" s="23"/>
    </row>
    <row r="64" spans="4:8" x14ac:dyDescent="0.2">
      <c r="D64" s="23"/>
      <c r="H64" s="23"/>
    </row>
    <row r="65" spans="4:8" x14ac:dyDescent="0.2">
      <c r="D65" s="23"/>
      <c r="H65" s="23"/>
    </row>
    <row r="66" spans="4:8" x14ac:dyDescent="0.2">
      <c r="D66" s="23"/>
      <c r="H66" s="23"/>
    </row>
    <row r="67" spans="4:8" x14ac:dyDescent="0.2">
      <c r="D67" s="23"/>
      <c r="H67" s="23"/>
    </row>
    <row r="68" spans="4:8" x14ac:dyDescent="0.2">
      <c r="D68" s="23"/>
      <c r="H68" s="23"/>
    </row>
    <row r="69" spans="4:8" ht="18" customHeight="1" x14ac:dyDescent="0.2">
      <c r="D69" s="23"/>
      <c r="H69" s="23"/>
    </row>
    <row r="70" spans="4:8" x14ac:dyDescent="0.2">
      <c r="D70" s="23"/>
      <c r="H70" s="23"/>
    </row>
  </sheetData>
  <mergeCells count="1">
    <mergeCell ref="L7:M7"/>
  </mergeCells>
  <phoneticPr fontId="2"/>
  <pageMargins left="0.70866141732283472" right="0.2" top="0.74803149606299213" bottom="0.74803149606299213" header="0.31496062992125984" footer="0.31496062992125984"/>
  <pageSetup paperSize="9" scale="7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1" sqref="B31"/>
    </sheetView>
  </sheetViews>
  <sheetFormatPr defaultRowHeight="13.2" x14ac:dyDescent="0.2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元資料</vt:lpstr>
      <vt:lpstr>借入追加</vt:lpstr>
      <vt:lpstr>売上UP原価率３％改善</vt:lpstr>
      <vt:lpstr>フォーマット資金繰り表</vt:lpstr>
      <vt:lpstr>Sheet2</vt:lpstr>
      <vt:lpstr>Sheet3</vt:lpstr>
      <vt:lpstr>フォーマット資金繰り表!Print_Area</vt:lpstr>
      <vt:lpstr>元資料!Print_Area</vt:lpstr>
      <vt:lpstr>借入追加!Print_Area</vt:lpstr>
      <vt:lpstr>'売上UP原価率３％改善'!Print_Area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kazuki_tamura</dc:creator>
  <cp:lastModifiedBy>Administrator</cp:lastModifiedBy>
  <cp:lastPrinted>2023-05-08T10:29:36Z</cp:lastPrinted>
  <dcterms:created xsi:type="dcterms:W3CDTF">2011-08-04T00:38:35Z</dcterms:created>
  <dcterms:modified xsi:type="dcterms:W3CDTF">2023-05-24T23:12:02Z</dcterms:modified>
</cp:coreProperties>
</file>