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O:\非公開\FTA・EPA（非公開）\雛形\CTC VA CTC&amp;VA SP\"/>
    </mc:Choice>
  </mc:AlternateContent>
  <xr:revisionPtr revIDLastSave="0" documentId="13_ncr:1_{D88A5590-FCEB-4768-A675-4EDED2097051}" xr6:coauthVersionLast="36" xr6:coauthVersionMax="36" xr10:uidLastSave="{00000000-0000-0000-0000-000000000000}"/>
  <bookViews>
    <workbookView xWindow="0" yWindow="0" windowWidth="6168" windowHeight="5640" xr2:uid="{00000000-000D-0000-FFFF-FFFF00000000}"/>
  </bookViews>
  <sheets>
    <sheet name="CTC&amp;VA（雛形）" sheetId="1" r:id="rId1"/>
    <sheet name="CTC&amp;VA　記入の手引き" sheetId="4" r:id="rId2"/>
    <sheet name="Sheet2" sheetId="3" state="hidden" r:id="rId3"/>
  </sheets>
  <definedNames>
    <definedName name="_xlnm.Print_Area" localSheetId="0">'CTC&amp;VA（雛形）'!$A$1:$G$50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D42" i="1" l="1"/>
  <c r="D39" i="1"/>
  <c r="D15" i="1"/>
  <c r="E11" i="1" l="1"/>
  <c r="F11" i="1" s="1"/>
  <c r="D11" i="1"/>
</calcChain>
</file>

<file path=xl/sharedStrings.xml><?xml version="1.0" encoding="utf-8"?>
<sst xmlns="http://schemas.openxmlformats.org/spreadsheetml/2006/main" count="230" uniqueCount="170">
  <si>
    <t>【判定受付番号：　　　　　　　】</t>
    <phoneticPr fontId="4"/>
  </si>
  <si>
    <t>判定依頼者</t>
    <rPh sb="0" eb="2">
      <t>ハンテイ</t>
    </rPh>
    <rPh sb="2" eb="5">
      <t>イライシャ</t>
    </rPh>
    <phoneticPr fontId="4"/>
  </si>
  <si>
    <t>株式会社浜松製作所</t>
    <rPh sb="0" eb="4">
      <t>カブシキガイシャ</t>
    </rPh>
    <rPh sb="4" eb="6">
      <t>ハママツ</t>
    </rPh>
    <rPh sb="6" eb="9">
      <t>セイサクショ</t>
    </rPh>
    <phoneticPr fontId="4"/>
  </si>
  <si>
    <t>資材管理部　管理Ｇ</t>
    <rPh sb="0" eb="2">
      <t>シザイ</t>
    </rPh>
    <rPh sb="2" eb="4">
      <t>カンリ</t>
    </rPh>
    <rPh sb="4" eb="5">
      <t>ブ</t>
    </rPh>
    <rPh sb="6" eb="8">
      <t>カンリ</t>
    </rPh>
    <phoneticPr fontId="4"/>
  </si>
  <si>
    <t>HSコード</t>
    <phoneticPr fontId="4"/>
  </si>
  <si>
    <t>産品名（和文・英文）</t>
    <rPh sb="0" eb="2">
      <t>サンピン</t>
    </rPh>
    <rPh sb="2" eb="3">
      <t>メイ</t>
    </rPh>
    <rPh sb="4" eb="6">
      <t>ワブン</t>
    </rPh>
    <rPh sb="7" eb="9">
      <t>エイブン</t>
    </rPh>
    <phoneticPr fontId="4"/>
  </si>
  <si>
    <r>
      <t xml:space="preserve">出荷額
</t>
    </r>
    <r>
      <rPr>
        <sz val="10"/>
        <color indexed="8"/>
        <rFont val="HG丸ｺﾞｼｯｸM-PRO"/>
        <family val="3"/>
        <charset val="128"/>
      </rPr>
      <t>（①+②+③）</t>
    </r>
    <rPh sb="0" eb="2">
      <t>シュッカ</t>
    </rPh>
    <rPh sb="2" eb="3">
      <t>ガク</t>
    </rPh>
    <phoneticPr fontId="4"/>
  </si>
  <si>
    <t>付加価値（①+③）</t>
    <rPh sb="0" eb="2">
      <t>フカ</t>
    </rPh>
    <rPh sb="2" eb="4">
      <t>カチ</t>
    </rPh>
    <phoneticPr fontId="4"/>
  </si>
  <si>
    <t>原産資格割合</t>
    <rPh sb="0" eb="2">
      <t>ゲンサン</t>
    </rPh>
    <rPh sb="2" eb="4">
      <t>シカク</t>
    </rPh>
    <rPh sb="4" eb="6">
      <t>ワリアイ</t>
    </rPh>
    <phoneticPr fontId="4"/>
  </si>
  <si>
    <t>閥   値</t>
    <rPh sb="0" eb="1">
      <t>バツ</t>
    </rPh>
    <rPh sb="4" eb="5">
      <t>ネ</t>
    </rPh>
    <phoneticPr fontId="4"/>
  </si>
  <si>
    <t>8544.30</t>
    <phoneticPr fontId="4"/>
  </si>
  <si>
    <t>ワイヤーハーネス
WIRE HARNESS</t>
    <phoneticPr fontId="4"/>
  </si>
  <si>
    <t>HSコード</t>
    <phoneticPr fontId="4"/>
  </si>
  <si>
    <t>原産/非原産</t>
    <rPh sb="0" eb="2">
      <t>ゲンサン</t>
    </rPh>
    <rPh sb="3" eb="4">
      <t>ヒ</t>
    </rPh>
    <rPh sb="4" eb="6">
      <t>ゲンサン</t>
    </rPh>
    <phoneticPr fontId="4"/>
  </si>
  <si>
    <t>部品名</t>
    <rPh sb="0" eb="2">
      <t>ブヒン</t>
    </rPh>
    <rPh sb="2" eb="3">
      <t>メイ</t>
    </rPh>
    <phoneticPr fontId="4"/>
  </si>
  <si>
    <t>購入価格
（円）</t>
    <rPh sb="0" eb="2">
      <t>コウニュウ</t>
    </rPh>
    <rPh sb="2" eb="3">
      <t>アタイ</t>
    </rPh>
    <rPh sb="3" eb="4">
      <t>カク</t>
    </rPh>
    <rPh sb="6" eb="7">
      <t>エン</t>
    </rPh>
    <phoneticPr fontId="4"/>
  </si>
  <si>
    <t>仕入れ先</t>
    <rPh sb="0" eb="2">
      <t>シイ</t>
    </rPh>
    <rPh sb="3" eb="4">
      <t>サキ</t>
    </rPh>
    <phoneticPr fontId="4"/>
  </si>
  <si>
    <t>備考</t>
    <rPh sb="0" eb="2">
      <t>ビコウ</t>
    </rPh>
    <phoneticPr fontId="4"/>
  </si>
  <si>
    <t>①原産材料　合計</t>
    <rPh sb="1" eb="3">
      <t>ゲンサン</t>
    </rPh>
    <rPh sb="3" eb="5">
      <t>ザイリョウ</t>
    </rPh>
    <rPh sb="6" eb="8">
      <t>ゴウケイ</t>
    </rPh>
    <phoneticPr fontId="4"/>
  </si>
  <si>
    <t>非原産</t>
    <rPh sb="0" eb="1">
      <t>ヒ</t>
    </rPh>
    <rPh sb="1" eb="3">
      <t>ゲンサン</t>
    </rPh>
    <phoneticPr fontId="4"/>
  </si>
  <si>
    <t>プラスチック製管</t>
    <rPh sb="6" eb="7">
      <t>セイ</t>
    </rPh>
    <rPh sb="7" eb="8">
      <t>クダ</t>
    </rPh>
    <phoneticPr fontId="4"/>
  </si>
  <si>
    <t>購入伝票により別途詳細管理</t>
    <rPh sb="0" eb="2">
      <t>コウニュウ</t>
    </rPh>
    <rPh sb="2" eb="4">
      <t>デンピョウ</t>
    </rPh>
    <rPh sb="7" eb="9">
      <t>ベット</t>
    </rPh>
    <rPh sb="9" eb="11">
      <t>ショウサイ</t>
    </rPh>
    <rPh sb="11" eb="13">
      <t>カンリ</t>
    </rPh>
    <phoneticPr fontId="4"/>
  </si>
  <si>
    <t>プロテクター</t>
    <phoneticPr fontId="4"/>
  </si>
  <si>
    <t>ドライブギア</t>
    <phoneticPr fontId="4"/>
  </si>
  <si>
    <t>ワッシャー</t>
    <phoneticPr fontId="4"/>
  </si>
  <si>
    <t>織物製テープ</t>
    <rPh sb="0" eb="2">
      <t>オリモノ</t>
    </rPh>
    <rPh sb="2" eb="3">
      <t>セイ</t>
    </rPh>
    <phoneticPr fontId="4"/>
  </si>
  <si>
    <t>セルフタッピングスクリュー</t>
    <phoneticPr fontId="4"/>
  </si>
  <si>
    <t>ボルト</t>
    <phoneticPr fontId="4"/>
  </si>
  <si>
    <t>ナット</t>
    <phoneticPr fontId="4"/>
  </si>
  <si>
    <t>ヒューズ</t>
    <phoneticPr fontId="4"/>
  </si>
  <si>
    <t>スポンジシール</t>
    <phoneticPr fontId="4"/>
  </si>
  <si>
    <t>板ばね</t>
    <rPh sb="0" eb="1">
      <t>イタ</t>
    </rPh>
    <phoneticPr fontId="4"/>
  </si>
  <si>
    <t>コイルばね</t>
    <phoneticPr fontId="4"/>
  </si>
  <si>
    <t>銘板</t>
    <rPh sb="0" eb="1">
      <t>メイ</t>
    </rPh>
    <rPh sb="1" eb="2">
      <t>バン</t>
    </rPh>
    <phoneticPr fontId="4"/>
  </si>
  <si>
    <t>テープカートリッジ</t>
    <phoneticPr fontId="4"/>
  </si>
  <si>
    <t>モーター</t>
    <phoneticPr fontId="4"/>
  </si>
  <si>
    <t>フェライトコア</t>
    <phoneticPr fontId="4"/>
  </si>
  <si>
    <t>はんだ</t>
    <phoneticPr fontId="4"/>
  </si>
  <si>
    <t>電気抵抗器</t>
    <rPh sb="0" eb="2">
      <t>デンキ</t>
    </rPh>
    <rPh sb="2" eb="5">
      <t>テイコウキ</t>
    </rPh>
    <phoneticPr fontId="4"/>
  </si>
  <si>
    <t>印刷回路</t>
    <rPh sb="0" eb="2">
      <t>インサツ</t>
    </rPh>
    <rPh sb="2" eb="4">
      <t>カイロ</t>
    </rPh>
    <phoneticPr fontId="4"/>
  </si>
  <si>
    <t>接続子</t>
    <rPh sb="0" eb="2">
      <t>セツゾク</t>
    </rPh>
    <rPh sb="2" eb="3">
      <t>シ</t>
    </rPh>
    <phoneticPr fontId="4"/>
  </si>
  <si>
    <t>銅線</t>
    <rPh sb="0" eb="1">
      <t>ドウ</t>
    </rPh>
    <rPh sb="1" eb="2">
      <t>セン</t>
    </rPh>
    <phoneticPr fontId="4"/>
  </si>
  <si>
    <t>ファスナー（留め具）</t>
    <rPh sb="6" eb="7">
      <t>ト</t>
    </rPh>
    <rPh sb="8" eb="9">
      <t>グ</t>
    </rPh>
    <phoneticPr fontId="4"/>
  </si>
  <si>
    <t>　②非原産材料　合計</t>
    <rPh sb="2" eb="3">
      <t>ヒ</t>
    </rPh>
    <rPh sb="3" eb="5">
      <t>ゲンサン</t>
    </rPh>
    <rPh sb="5" eb="7">
      <t>ザイリョウ</t>
    </rPh>
    <rPh sb="8" eb="10">
      <t>ゴウケイ</t>
    </rPh>
    <phoneticPr fontId="4"/>
  </si>
  <si>
    <t>原産</t>
    <rPh sb="0" eb="2">
      <t>ゲンサン</t>
    </rPh>
    <phoneticPr fontId="4"/>
  </si>
  <si>
    <t>生産コスト・経費</t>
    <rPh sb="0" eb="2">
      <t>セイサン</t>
    </rPh>
    <rPh sb="6" eb="8">
      <t>ケイヒ</t>
    </rPh>
    <phoneticPr fontId="4"/>
  </si>
  <si>
    <t>製造原価明細</t>
    <rPh sb="0" eb="2">
      <t>セイゾウ</t>
    </rPh>
    <rPh sb="2" eb="4">
      <t>ゲンカ</t>
    </rPh>
    <rPh sb="4" eb="6">
      <t>メイサイ</t>
    </rPh>
    <phoneticPr fontId="4"/>
  </si>
  <si>
    <t>利益</t>
    <rPh sb="0" eb="2">
      <t>リエキ</t>
    </rPh>
    <phoneticPr fontId="4"/>
  </si>
  <si>
    <t>③非材料費　合計</t>
    <rPh sb="1" eb="2">
      <t>ヒ</t>
    </rPh>
    <rPh sb="2" eb="4">
      <t>ザイリョウ</t>
    </rPh>
    <rPh sb="4" eb="5">
      <t>ヒ</t>
    </rPh>
    <rPh sb="6" eb="8">
      <t>ゴウケイ</t>
    </rPh>
    <phoneticPr fontId="4"/>
  </si>
  <si>
    <t>浜松　太郎</t>
    <rPh sb="0" eb="1">
      <t>ハマ</t>
    </rPh>
    <rPh sb="1" eb="2">
      <t>マツ</t>
    </rPh>
    <rPh sb="3" eb="5">
      <t>タロウ</t>
    </rPh>
    <phoneticPr fontId="4"/>
  </si>
  <si>
    <t>3917.29</t>
  </si>
  <si>
    <t>3923.50</t>
  </si>
  <si>
    <t>3926.90</t>
  </si>
  <si>
    <t>4016.93</t>
  </si>
  <si>
    <t>5901.90</t>
  </si>
  <si>
    <t>7318.14</t>
  </si>
  <si>
    <t>7318.15</t>
  </si>
  <si>
    <t>7318.16</t>
  </si>
  <si>
    <t>7318.21</t>
  </si>
  <si>
    <t>7318.22</t>
  </si>
  <si>
    <t>7320.10</t>
  </si>
  <si>
    <t>7320.20</t>
  </si>
  <si>
    <t>8310.00</t>
  </si>
  <si>
    <t>8443.99</t>
  </si>
  <si>
    <t>8501.10</t>
  </si>
  <si>
    <t>8505.19</t>
  </si>
  <si>
    <t>8003.00</t>
  </si>
  <si>
    <t>8532.29</t>
  </si>
  <si>
    <t>8533.10</t>
  </si>
  <si>
    <t>8534.00</t>
  </si>
  <si>
    <t>8536.90</t>
  </si>
  <si>
    <t>8544.11</t>
  </si>
  <si>
    <t>9607.19</t>
  </si>
  <si>
    <t>一般規則</t>
    <rPh sb="0" eb="2">
      <t>イッパン</t>
    </rPh>
    <rPh sb="2" eb="4">
      <t>キソク</t>
    </rPh>
    <phoneticPr fontId="3"/>
  </si>
  <si>
    <t>品目別規則</t>
    <rPh sb="0" eb="2">
      <t>ヒンモク</t>
    </rPh>
    <rPh sb="2" eb="3">
      <t>ベツ</t>
    </rPh>
    <rPh sb="3" eb="5">
      <t>キソク</t>
    </rPh>
    <phoneticPr fontId="3"/>
  </si>
  <si>
    <t>【協定で定められたHS】</t>
    <rPh sb="1" eb="3">
      <t>キョウテイ</t>
    </rPh>
    <rPh sb="4" eb="5">
      <t>サダ</t>
    </rPh>
    <phoneticPr fontId="4"/>
  </si>
  <si>
    <t>CTC&amp;VA</t>
    <phoneticPr fontId="4"/>
  </si>
  <si>
    <t>【生産者】株式会社浜松製作所</t>
    <rPh sb="1" eb="4">
      <t>セイサンシャ</t>
    </rPh>
    <rPh sb="5" eb="7">
      <t>カブシキ</t>
    </rPh>
    <rPh sb="7" eb="9">
      <t>カイシャ</t>
    </rPh>
    <rPh sb="9" eb="11">
      <t>ハママツ</t>
    </rPh>
    <rPh sb="11" eb="14">
      <t>セイサクショ</t>
    </rPh>
    <phoneticPr fontId="4"/>
  </si>
  <si>
    <t>【適用した原産地規則】関税分類変更基準（６桁変更）および付加価値基準（35%以上）</t>
    <rPh sb="1" eb="3">
      <t>テキヨウ</t>
    </rPh>
    <rPh sb="5" eb="8">
      <t>ゲンサンチ</t>
    </rPh>
    <rPh sb="8" eb="10">
      <t>キソク</t>
    </rPh>
    <rPh sb="11" eb="13">
      <t>カンゼイ</t>
    </rPh>
    <rPh sb="13" eb="15">
      <t>ブンルイ</t>
    </rPh>
    <rPh sb="15" eb="17">
      <t>ヘンコウ</t>
    </rPh>
    <rPh sb="17" eb="19">
      <t>キジュン</t>
    </rPh>
    <rPh sb="21" eb="22">
      <t>ケタ</t>
    </rPh>
    <rPh sb="22" eb="24">
      <t>ヘンコウ</t>
    </rPh>
    <rPh sb="28" eb="30">
      <t>フカ</t>
    </rPh>
    <rPh sb="30" eb="32">
      <t>カチ</t>
    </rPh>
    <rPh sb="32" eb="34">
      <t>キジュン</t>
    </rPh>
    <rPh sb="38" eb="40">
      <t>イジョウ</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</si>
  <si>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</si>
  <si>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</si>
  <si>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</si>
  <si>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</si>
  <si>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</si>
  <si>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</si>
  <si>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</si>
  <si>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</si>
  <si>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</si>
  <si>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</si>
  <si>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項目</t>
    <rPh sb="0" eb="2">
      <t>コウモク</t>
    </rPh>
    <phoneticPr fontId="4"/>
  </si>
  <si>
    <t>判定受付番号</t>
    <rPh sb="0" eb="2">
      <t>ハンテイ</t>
    </rPh>
    <rPh sb="2" eb="4">
      <t>ウケツケ</t>
    </rPh>
    <rPh sb="4" eb="6">
      <t>バンゴウ</t>
    </rPh>
    <phoneticPr fontId="4"/>
  </si>
  <si>
    <t>生産者</t>
    <rPh sb="0" eb="3">
      <t>セイサンシャ</t>
    </rPh>
    <phoneticPr fontId="4"/>
  </si>
  <si>
    <t>工場名、工場所在地</t>
    <phoneticPr fontId="4"/>
  </si>
  <si>
    <t>適用した原産地規則</t>
    <rPh sb="0" eb="2">
      <t>テキヨウ</t>
    </rPh>
    <rPh sb="4" eb="7">
      <t>ゲンサンチ</t>
    </rPh>
    <rPh sb="7" eb="9">
      <t>キソク</t>
    </rPh>
    <phoneticPr fontId="4"/>
  </si>
  <si>
    <t>協定で定められたHS</t>
    <rPh sb="0" eb="2">
      <t>キョウテイ</t>
    </rPh>
    <rPh sb="3" eb="4">
      <t>サダ</t>
    </rPh>
    <phoneticPr fontId="4"/>
  </si>
  <si>
    <t>輸出産品HSコード</t>
    <rPh sb="0" eb="2">
      <t>ユシュツ</t>
    </rPh>
    <rPh sb="2" eb="3">
      <t>サン</t>
    </rPh>
    <rPh sb="3" eb="4">
      <t>ヒン</t>
    </rPh>
    <phoneticPr fontId="4"/>
  </si>
  <si>
    <t>産品名（和文・英文）</t>
    <rPh sb="0" eb="1">
      <t>サン</t>
    </rPh>
    <rPh sb="1" eb="2">
      <t>ヒン</t>
    </rPh>
    <rPh sb="2" eb="3">
      <t>メイ</t>
    </rPh>
    <rPh sb="4" eb="6">
      <t>ワブン</t>
    </rPh>
    <rPh sb="7" eb="9">
      <t>エイブン</t>
    </rPh>
    <phoneticPr fontId="4"/>
  </si>
  <si>
    <t>非原産材料</t>
    <rPh sb="0" eb="1">
      <t>ヒ</t>
    </rPh>
    <rPh sb="1" eb="3">
      <t>ゲンサン</t>
    </rPh>
    <rPh sb="3" eb="5">
      <t>ザイリョウ</t>
    </rPh>
    <phoneticPr fontId="4"/>
  </si>
  <si>
    <t>原産材料</t>
    <rPh sb="0" eb="2">
      <t>ゲンサン</t>
    </rPh>
    <rPh sb="2" eb="4">
      <t>ザイリョウ</t>
    </rPh>
    <phoneticPr fontId="4"/>
  </si>
  <si>
    <t>確認事項</t>
    <rPh sb="0" eb="2">
      <t>カクニン</t>
    </rPh>
    <rPh sb="2" eb="4">
      <t>ジコウ</t>
    </rPh>
    <phoneticPr fontId="4"/>
  </si>
  <si>
    <r>
      <t>判定依頼の資格を有するのは、輸出産品の</t>
    </r>
    <r>
      <rPr>
        <b/>
        <sz val="11"/>
        <color rgb="FF000000"/>
        <rFont val="ＭＳ Ｐゴシック"/>
        <family val="3"/>
        <charset val="128"/>
      </rPr>
      <t>「生産者」</t>
    </r>
    <r>
      <rPr>
        <sz val="11"/>
        <color indexed="8"/>
        <rFont val="ＭＳ Ｐゴシック"/>
        <family val="3"/>
        <charset val="128"/>
      </rPr>
      <t>か</t>
    </r>
    <r>
      <rPr>
        <b/>
        <sz val="11"/>
        <color rgb="FF000000"/>
        <rFont val="ＭＳ Ｐゴシック"/>
        <family val="3"/>
        <charset val="128"/>
      </rPr>
      <t>原産性に係る生産情報を有する「輸出者」</t>
    </r>
    <r>
      <rPr>
        <sz val="11"/>
        <color indexed="8"/>
        <rFont val="ＭＳ Ｐゴシック"/>
        <family val="3"/>
        <charset val="128"/>
      </rPr>
      <t>のみです。</t>
    </r>
    <rPh sb="0" eb="2">
      <t>ハンテイ</t>
    </rPh>
    <rPh sb="2" eb="4">
      <t>イライ</t>
    </rPh>
    <rPh sb="5" eb="7">
      <t>シカク</t>
    </rPh>
    <rPh sb="8" eb="9">
      <t>ユウ</t>
    </rPh>
    <rPh sb="14" eb="16">
      <t>ユシュツ</t>
    </rPh>
    <rPh sb="16" eb="17">
      <t>サン</t>
    </rPh>
    <rPh sb="17" eb="18">
      <t>ヒン</t>
    </rPh>
    <rPh sb="20" eb="23">
      <t>セイサンシャ</t>
    </rPh>
    <rPh sb="25" eb="27">
      <t>ゲンサン</t>
    </rPh>
    <rPh sb="27" eb="28">
      <t>セイ</t>
    </rPh>
    <rPh sb="29" eb="30">
      <t>カカ</t>
    </rPh>
    <rPh sb="31" eb="33">
      <t>セイサン</t>
    </rPh>
    <rPh sb="33" eb="35">
      <t>ジョウホウ</t>
    </rPh>
    <rPh sb="36" eb="37">
      <t>ユウ</t>
    </rPh>
    <rPh sb="40" eb="42">
      <t>ユシュツ</t>
    </rPh>
    <rPh sb="42" eb="43">
      <t>シャ</t>
    </rPh>
    <phoneticPr fontId="4"/>
  </si>
  <si>
    <t>輸出産品の最終生産行為を行った事業者の名称を記載してください。</t>
    <rPh sb="0" eb="2">
      <t>ユシュツ</t>
    </rPh>
    <rPh sb="2" eb="3">
      <t>サン</t>
    </rPh>
    <rPh sb="3" eb="4">
      <t>ヒン</t>
    </rPh>
    <rPh sb="5" eb="7">
      <t>サイシュウ</t>
    </rPh>
    <rPh sb="7" eb="9">
      <t>セイサン</t>
    </rPh>
    <rPh sb="9" eb="11">
      <t>コウイ</t>
    </rPh>
    <rPh sb="12" eb="13">
      <t>オコナ</t>
    </rPh>
    <rPh sb="15" eb="18">
      <t>ジギョウシャ</t>
    </rPh>
    <rPh sb="19" eb="21">
      <t>メイショウ</t>
    </rPh>
    <rPh sb="22" eb="24">
      <t>キサイ</t>
    </rPh>
    <phoneticPr fontId="4"/>
  </si>
  <si>
    <t>生産場所が海外でないことを示すために、必ず工場名と所在地を記載してください。</t>
    <rPh sb="0" eb="2">
      <t>セイサン</t>
    </rPh>
    <rPh sb="2" eb="4">
      <t>バショ</t>
    </rPh>
    <rPh sb="5" eb="7">
      <t>カイガイ</t>
    </rPh>
    <rPh sb="13" eb="14">
      <t>シメ</t>
    </rPh>
    <rPh sb="19" eb="20">
      <t>カナラ</t>
    </rPh>
    <rPh sb="21" eb="23">
      <t>コウジョウ</t>
    </rPh>
    <rPh sb="23" eb="24">
      <t>メイ</t>
    </rPh>
    <rPh sb="25" eb="28">
      <t>ショザイチ</t>
    </rPh>
    <rPh sb="29" eb="31">
      <t>キサイ</t>
    </rPh>
    <phoneticPr fontId="4"/>
  </si>
  <si>
    <r>
      <rPr>
        <b/>
        <sz val="11"/>
        <color rgb="FF000000"/>
        <rFont val="ＭＳ Ｐゴシック"/>
        <family val="3"/>
        <charset val="128"/>
      </rPr>
      <t>材料・部品に付番できるHSコードも⑥で確認した年代に存在するHSコードのみになります。</t>
    </r>
    <r>
      <rPr>
        <sz val="11"/>
        <color indexed="8"/>
        <rFont val="ＭＳ Ｐゴシック"/>
        <family val="3"/>
        <charset val="128"/>
      </rPr>
      <t xml:space="preserve">
最新版にある番号でも、輸出締約国と定めた年代のHSに存在しないものは使えませんので、必ず所定の
年代のHSで付番するようにしてください。</t>
    </r>
    <rPh sb="0" eb="2">
      <t>ザイリョウ</t>
    </rPh>
    <rPh sb="3" eb="5">
      <t>ブヒン</t>
    </rPh>
    <rPh sb="6" eb="8">
      <t>フバン</t>
    </rPh>
    <rPh sb="19" eb="21">
      <t>カクニン</t>
    </rPh>
    <rPh sb="23" eb="25">
      <t>ネンダイ</t>
    </rPh>
    <rPh sb="26" eb="28">
      <t>ソンザイ</t>
    </rPh>
    <rPh sb="44" eb="47">
      <t>サイシンバン</t>
    </rPh>
    <rPh sb="50" eb="52">
      <t>バンゴウ</t>
    </rPh>
    <rPh sb="55" eb="57">
      <t>ユシュツ</t>
    </rPh>
    <rPh sb="57" eb="59">
      <t>テイヤク</t>
    </rPh>
    <rPh sb="59" eb="60">
      <t>コク</t>
    </rPh>
    <rPh sb="61" eb="62">
      <t>サダ</t>
    </rPh>
    <rPh sb="64" eb="66">
      <t>ネンダイ</t>
    </rPh>
    <rPh sb="70" eb="72">
      <t>ソンザイ</t>
    </rPh>
    <rPh sb="78" eb="79">
      <t>ツカ</t>
    </rPh>
    <rPh sb="86" eb="87">
      <t>カナラ</t>
    </rPh>
    <rPh sb="88" eb="90">
      <t>ショテイ</t>
    </rPh>
    <rPh sb="92" eb="94">
      <t>ネンダイ</t>
    </rPh>
    <rPh sb="98" eb="100">
      <t>フバン</t>
    </rPh>
    <phoneticPr fontId="4"/>
  </si>
  <si>
    <t>チェック</t>
    <phoneticPr fontId="4"/>
  </si>
  <si>
    <t>満たすべき原産地規則</t>
    <rPh sb="0" eb="1">
      <t>ミ</t>
    </rPh>
    <rPh sb="5" eb="8">
      <t>ゲンサンチ</t>
    </rPh>
    <rPh sb="8" eb="10">
      <t>キソク</t>
    </rPh>
    <phoneticPr fontId="4"/>
  </si>
  <si>
    <t>一般ルール</t>
    <rPh sb="0" eb="2">
      <t>イッパン</t>
    </rPh>
    <phoneticPr fontId="4"/>
  </si>
  <si>
    <t>一般規則</t>
    <rPh sb="0" eb="2">
      <t>イッパン</t>
    </rPh>
    <rPh sb="2" eb="4">
      <t>キソク</t>
    </rPh>
    <phoneticPr fontId="4"/>
  </si>
  <si>
    <t>⇒</t>
    <phoneticPr fontId="4"/>
  </si>
  <si>
    <t>プルダウンで選択するもの</t>
    <rPh sb="6" eb="8">
      <t>センタク</t>
    </rPh>
    <phoneticPr fontId="4"/>
  </si>
  <si>
    <t>原産地規則</t>
    <rPh sb="0" eb="3">
      <t>ゲンサンチ</t>
    </rPh>
    <rPh sb="3" eb="5">
      <t>キソク</t>
    </rPh>
    <phoneticPr fontId="4"/>
  </si>
  <si>
    <t>その他の記載</t>
    <rPh sb="2" eb="3">
      <t>ホカ</t>
    </rPh>
    <rPh sb="4" eb="6">
      <t>キサイ</t>
    </rPh>
    <phoneticPr fontId="4"/>
  </si>
  <si>
    <t>品目別規則</t>
    <rPh sb="0" eb="2">
      <t>ヒンモク</t>
    </rPh>
    <rPh sb="2" eb="3">
      <t>ベツ</t>
    </rPh>
    <rPh sb="3" eb="5">
      <t>キソク</t>
    </rPh>
    <phoneticPr fontId="4"/>
  </si>
  <si>
    <t>出荷額</t>
    <rPh sb="0" eb="2">
      <t>シュッカ</t>
    </rPh>
    <rPh sb="2" eb="3">
      <t>ガク</t>
    </rPh>
    <phoneticPr fontId="4"/>
  </si>
  <si>
    <t>輸出産品のFOB価額を記入します。
生産者が計算ワークシートを作成しており、FOB価額がわからない場合は工場出荷額（EXW）でも可。</t>
    <rPh sb="2" eb="3">
      <t>サン</t>
    </rPh>
    <rPh sb="3" eb="4">
      <t>ヒン</t>
    </rPh>
    <rPh sb="8" eb="10">
      <t>カガク</t>
    </rPh>
    <rPh sb="11" eb="13">
      <t>キニュウ</t>
    </rPh>
    <rPh sb="18" eb="20">
      <t>セイサン</t>
    </rPh>
    <rPh sb="20" eb="21">
      <t>シャ</t>
    </rPh>
    <rPh sb="22" eb="24">
      <t>ケイサン</t>
    </rPh>
    <rPh sb="31" eb="33">
      <t>サクセイ</t>
    </rPh>
    <rPh sb="41" eb="43">
      <t>カガク</t>
    </rPh>
    <rPh sb="49" eb="51">
      <t>バアイ</t>
    </rPh>
    <rPh sb="52" eb="54">
      <t>コウジョウ</t>
    </rPh>
    <rPh sb="54" eb="56">
      <t>シュッカ</t>
    </rPh>
    <rPh sb="56" eb="57">
      <t>ガク</t>
    </rPh>
    <rPh sb="64" eb="65">
      <t>カ</t>
    </rPh>
    <phoneticPr fontId="4"/>
  </si>
  <si>
    <t>閾値</t>
    <rPh sb="0" eb="2">
      <t>シキイチ</t>
    </rPh>
    <phoneticPr fontId="5"/>
  </si>
  <si>
    <t>⑪</t>
    <phoneticPr fontId="4"/>
  </si>
  <si>
    <t>⑫</t>
    <phoneticPr fontId="4"/>
  </si>
  <si>
    <t>⑬</t>
    <phoneticPr fontId="4"/>
  </si>
  <si>
    <t>付加価値</t>
    <rPh sb="0" eb="2">
      <t>フカ</t>
    </rPh>
    <rPh sb="2" eb="4">
      <t>カチ</t>
    </rPh>
    <phoneticPr fontId="4"/>
  </si>
  <si>
    <t>⑭</t>
    <phoneticPr fontId="4"/>
  </si>
  <si>
    <t>⑮</t>
    <phoneticPr fontId="4"/>
  </si>
  <si>
    <t>⑤及び⑥の原産地規則で確認した閾値を記入します。　　例）VA40％以上　ならば　「40％」</t>
    <rPh sb="1" eb="2">
      <t>オヨ</t>
    </rPh>
    <rPh sb="5" eb="8">
      <t>ゲンサンチ</t>
    </rPh>
    <rPh sb="8" eb="10">
      <t>キソク</t>
    </rPh>
    <rPh sb="11" eb="13">
      <t>カクニン</t>
    </rPh>
    <rPh sb="15" eb="17">
      <t>シキイチ</t>
    </rPh>
    <rPh sb="18" eb="20">
      <t>キニュウ</t>
    </rPh>
    <rPh sb="26" eb="27">
      <t>レイ</t>
    </rPh>
    <rPh sb="33" eb="35">
      <t>イジョウ</t>
    </rPh>
    <phoneticPr fontId="5"/>
  </si>
  <si>
    <t>⑯</t>
    <phoneticPr fontId="4"/>
  </si>
  <si>
    <t>協定ごとに使用するHSの年代が異なります。
利用する年代のHSを選択しプルダウンで
選択ください。</t>
    <rPh sb="0" eb="2">
      <t>キョウテイ</t>
    </rPh>
    <rPh sb="5" eb="7">
      <t>シヨウ</t>
    </rPh>
    <rPh sb="12" eb="14">
      <t>ネンダイ</t>
    </rPh>
    <rPh sb="15" eb="16">
      <t>コト</t>
    </rPh>
    <rPh sb="22" eb="24">
      <t>リヨウ</t>
    </rPh>
    <rPh sb="26" eb="28">
      <t>ネンダイ</t>
    </rPh>
    <rPh sb="32" eb="34">
      <t>センタク</t>
    </rPh>
    <rPh sb="42" eb="44">
      <t>センタク</t>
    </rPh>
    <phoneticPr fontId="4"/>
  </si>
  <si>
    <t>＜対比表＆計算ワークシート　記入の手引き＞</t>
    <rPh sb="1" eb="4">
      <t>タイヒヒョウ</t>
    </rPh>
    <rPh sb="5" eb="7">
      <t>ケイサン</t>
    </rPh>
    <rPh sb="14" eb="16">
      <t>キニュウ</t>
    </rPh>
    <rPh sb="17" eb="19">
      <t>テビ</t>
    </rPh>
    <phoneticPr fontId="4"/>
  </si>
  <si>
    <r>
      <t>根拠資料を発給システムにアップロードせず、</t>
    </r>
    <r>
      <rPr>
        <u/>
        <sz val="11"/>
        <color rgb="FF000000"/>
        <rFont val="ＭＳ Ｐゴシック"/>
        <family val="3"/>
        <charset val="128"/>
      </rPr>
      <t>メールで提出する場合のみ</t>
    </r>
    <r>
      <rPr>
        <sz val="11"/>
        <color indexed="8"/>
        <rFont val="ＭＳ Ｐゴシック"/>
        <family val="3"/>
        <charset val="128"/>
      </rPr>
      <t>、この欄にシステム上で付番される
「判定受付番号」を資料に記載してください。</t>
    </r>
    <rPh sb="0" eb="2">
      <t>コンキョ</t>
    </rPh>
    <rPh sb="2" eb="4">
      <t>シリョウ</t>
    </rPh>
    <rPh sb="5" eb="7">
      <t>ハッキュウ</t>
    </rPh>
    <rPh sb="25" eb="27">
      <t>テイシュツ</t>
    </rPh>
    <rPh sb="29" eb="31">
      <t>バアイ</t>
    </rPh>
    <rPh sb="36" eb="37">
      <t>ラン</t>
    </rPh>
    <rPh sb="42" eb="43">
      <t>ジョウ</t>
    </rPh>
    <rPh sb="44" eb="46">
      <t>フバン</t>
    </rPh>
    <rPh sb="51" eb="53">
      <t>ハンテイ</t>
    </rPh>
    <rPh sb="53" eb="55">
      <t>ウケツケ</t>
    </rPh>
    <rPh sb="55" eb="57">
      <t>バンゴウ</t>
    </rPh>
    <rPh sb="59" eb="61">
      <t>シリョウ</t>
    </rPh>
    <rPh sb="62" eb="64">
      <t>キサイ</t>
    </rPh>
    <phoneticPr fontId="4"/>
  </si>
  <si>
    <r>
      <t xml:space="preserve">
輸出産品の</t>
    </r>
    <r>
      <rPr>
        <b/>
        <sz val="11"/>
        <color rgb="FF000000"/>
        <rFont val="ＭＳ Ｐゴシック"/>
        <family val="3"/>
        <charset val="128"/>
      </rPr>
      <t>原産地規則</t>
    </r>
    <r>
      <rPr>
        <sz val="11"/>
        <color indexed="8"/>
        <rFont val="ＭＳ Ｐゴシック"/>
        <family val="3"/>
        <charset val="128"/>
      </rPr>
      <t xml:space="preserve">を調べ、満たすべきルール（一般規則or品目別規則）を
プルダウンで選択します。
原産地規則の調べ方
原産地規則ポータル（税関サイト）：
</t>
    </r>
    <r>
      <rPr>
        <b/>
        <sz val="11"/>
        <color rgb="FF000000"/>
        <rFont val="ＭＳ Ｐゴシック"/>
        <family val="3"/>
        <charset val="128"/>
      </rPr>
      <t>https://www.customs.go.jp/searchro/jrosv001.jsp</t>
    </r>
    <r>
      <rPr>
        <sz val="11"/>
        <color indexed="8"/>
        <rFont val="ＭＳ Ｐゴシック"/>
        <family val="3"/>
        <charset val="128"/>
      </rPr>
      <t xml:space="preserve">
「向け地」と「HSコード」を入力して検索
　  利用協定のタブを選択して確認
</t>
    </r>
    <rPh sb="15" eb="16">
      <t>ミ</t>
    </rPh>
    <rPh sb="24" eb="26">
      <t>イッパン</t>
    </rPh>
    <rPh sb="26" eb="28">
      <t>キソク</t>
    </rPh>
    <rPh sb="30" eb="32">
      <t>ヒンモク</t>
    </rPh>
    <rPh sb="32" eb="33">
      <t>ベツ</t>
    </rPh>
    <rPh sb="33" eb="35">
      <t>キソク</t>
    </rPh>
    <rPh sb="44" eb="46">
      <t>センタク</t>
    </rPh>
    <phoneticPr fontId="4"/>
  </si>
  <si>
    <r>
      <t>輸出産品の</t>
    </r>
    <r>
      <rPr>
        <b/>
        <sz val="11"/>
        <color rgb="FFFF0000"/>
        <rFont val="ＭＳ Ｐゴシック"/>
        <family val="3"/>
        <charset val="128"/>
      </rPr>
      <t>生産に使用した全ての「材料・部品名」及び購入価格</t>
    </r>
    <r>
      <rPr>
        <sz val="11"/>
        <color theme="1"/>
        <rFont val="ＭＳ Ｐゴシック"/>
        <family val="3"/>
        <charset val="128"/>
      </rPr>
      <t>を</t>
    </r>
    <r>
      <rPr>
        <sz val="11"/>
        <color rgb="FF000000"/>
        <rFont val="ＭＳ Ｐゴシック"/>
        <family val="3"/>
        <charset val="128"/>
      </rPr>
      <t>記載してください。</t>
    </r>
    <r>
      <rPr>
        <sz val="11"/>
        <color indexed="8"/>
        <rFont val="ＭＳ Ｐゴシック"/>
        <family val="3"/>
        <charset val="128"/>
      </rPr>
      <t xml:space="preserve">
ポイントは</t>
    </r>
    <r>
      <rPr>
        <b/>
        <sz val="11"/>
        <color rgb="FF000000"/>
        <rFont val="ＭＳ Ｐゴシック"/>
        <family val="3"/>
        <charset val="128"/>
      </rPr>
      <t>「生産者が実際に調達したレベル」</t>
    </r>
    <r>
      <rPr>
        <sz val="11"/>
        <color rgb="FF000000"/>
        <rFont val="ＭＳ Ｐゴシック"/>
        <family val="3"/>
        <charset val="128"/>
      </rPr>
      <t>で</t>
    </r>
    <r>
      <rPr>
        <sz val="11"/>
        <color indexed="8"/>
        <rFont val="ＭＳ Ｐゴシック"/>
        <family val="3"/>
        <charset val="128"/>
      </rPr>
      <t>記載することです。
よくある誤りとして、実際は外注先で加工した半製品として調達しているにも関わらず、素材（鋼材）として
記入しているなど、</t>
    </r>
    <r>
      <rPr>
        <u/>
        <sz val="11"/>
        <color rgb="FF000000"/>
        <rFont val="ＭＳ Ｐゴシック"/>
        <family val="3"/>
        <charset val="128"/>
      </rPr>
      <t>調達実態と異なる記載</t>
    </r>
    <r>
      <rPr>
        <sz val="11"/>
        <color indexed="8"/>
        <rFont val="ＭＳ Ｐゴシック"/>
        <family val="3"/>
        <charset val="128"/>
      </rPr>
      <t>になっているケースが散見されますのでご注意ください。</t>
    </r>
    <rPh sb="0" eb="2">
      <t>ユシュツ</t>
    </rPh>
    <rPh sb="2" eb="3">
      <t>サン</t>
    </rPh>
    <rPh sb="3" eb="4">
      <t>ヒン</t>
    </rPh>
    <rPh sb="5" eb="7">
      <t>セイサン</t>
    </rPh>
    <rPh sb="8" eb="10">
      <t>シヨウ</t>
    </rPh>
    <rPh sb="12" eb="13">
      <t>スベ</t>
    </rPh>
    <rPh sb="16" eb="18">
      <t>ザイリョウ</t>
    </rPh>
    <rPh sb="19" eb="21">
      <t>ブヒン</t>
    </rPh>
    <rPh sb="21" eb="22">
      <t>メイ</t>
    </rPh>
    <rPh sb="23" eb="24">
      <t>オヨ</t>
    </rPh>
    <rPh sb="25" eb="27">
      <t>コウニュウ</t>
    </rPh>
    <rPh sb="27" eb="29">
      <t>カカク</t>
    </rPh>
    <rPh sb="30" eb="32">
      <t>キサイ</t>
    </rPh>
    <rPh sb="46" eb="49">
      <t>セイサンシャ</t>
    </rPh>
    <rPh sb="50" eb="52">
      <t>ジッサイ</t>
    </rPh>
    <rPh sb="53" eb="55">
      <t>チョウタツ</t>
    </rPh>
    <rPh sb="62" eb="64">
      <t>キサイ</t>
    </rPh>
    <rPh sb="77" eb="78">
      <t>アヤマ</t>
    </rPh>
    <rPh sb="83" eb="85">
      <t>ジッサイ</t>
    </rPh>
    <rPh sb="86" eb="89">
      <t>ガイチュウサキ</t>
    </rPh>
    <rPh sb="90" eb="92">
      <t>カコウ</t>
    </rPh>
    <rPh sb="94" eb="97">
      <t>ハンセイヒン</t>
    </rPh>
    <rPh sb="100" eb="102">
      <t>チョウタツ</t>
    </rPh>
    <rPh sb="108" eb="109">
      <t>カカ</t>
    </rPh>
    <rPh sb="113" eb="115">
      <t>ソザイ</t>
    </rPh>
    <rPh sb="116" eb="118">
      <t>コウザイ</t>
    </rPh>
    <rPh sb="123" eb="125">
      <t>キニュウ</t>
    </rPh>
    <rPh sb="132" eb="134">
      <t>チョウタツ</t>
    </rPh>
    <rPh sb="134" eb="136">
      <t>ジッタイ</t>
    </rPh>
    <rPh sb="137" eb="138">
      <t>コト</t>
    </rPh>
    <rPh sb="140" eb="142">
      <t>キサイ</t>
    </rPh>
    <rPh sb="152" eb="154">
      <t>サンケン</t>
    </rPh>
    <rPh sb="161" eb="163">
      <t>チュウイ</t>
    </rPh>
    <phoneticPr fontId="4"/>
  </si>
  <si>
    <t>部品名はなるべく一般的に通用する名称で記載ください。よく「材質（SUSなど）」や「型番のみ」で記載されるケース
が散見されますが、部品名称で記載してください。（例：ボルト・ナット　等）</t>
    <rPh sb="0" eb="2">
      <t>ブヒン</t>
    </rPh>
    <rPh sb="2" eb="3">
      <t>メイ</t>
    </rPh>
    <rPh sb="8" eb="10">
      <t>イッパン</t>
    </rPh>
    <rPh sb="10" eb="11">
      <t>テキ</t>
    </rPh>
    <rPh sb="12" eb="14">
      <t>ツウヨウ</t>
    </rPh>
    <rPh sb="16" eb="18">
      <t>メイショウ</t>
    </rPh>
    <rPh sb="19" eb="21">
      <t>キサイ</t>
    </rPh>
    <rPh sb="29" eb="31">
      <t>ザイシツ</t>
    </rPh>
    <rPh sb="41" eb="43">
      <t>カタバン</t>
    </rPh>
    <rPh sb="47" eb="49">
      <t>キサイ</t>
    </rPh>
    <rPh sb="57" eb="59">
      <t>サンケン</t>
    </rPh>
    <rPh sb="65" eb="67">
      <t>ブヒン</t>
    </rPh>
    <rPh sb="67" eb="69">
      <t>メイショウ</t>
    </rPh>
    <rPh sb="70" eb="72">
      <t>キサイ</t>
    </rPh>
    <rPh sb="80" eb="81">
      <t>レイ</t>
    </rPh>
    <rPh sb="90" eb="91">
      <t>トウ</t>
    </rPh>
    <phoneticPr fontId="4"/>
  </si>
  <si>
    <t>小売用の容器や包装紙などについても非原産材料として金額を含めて記載します（船積み用の梱包材は除く）。
（ただしHSコードは考慮しませんので付番の必要はありません）</t>
    <rPh sb="61" eb="63">
      <t>コウリョ</t>
    </rPh>
    <rPh sb="69" eb="71">
      <t>フバン</t>
    </rPh>
    <rPh sb="72" eb="74">
      <t>ヒツヨウ</t>
    </rPh>
    <phoneticPr fontId="4"/>
  </si>
  <si>
    <t>生産コストや利益金額の内訳及び合計額を記載してください。</t>
    <rPh sb="0" eb="2">
      <t>セイサン</t>
    </rPh>
    <rPh sb="6" eb="8">
      <t>リエキ</t>
    </rPh>
    <rPh sb="8" eb="10">
      <t>キンガク</t>
    </rPh>
    <rPh sb="11" eb="13">
      <t>ウチワケ</t>
    </rPh>
    <rPh sb="13" eb="14">
      <t>オヨ</t>
    </rPh>
    <rPh sb="15" eb="17">
      <t>ゴウケイ</t>
    </rPh>
    <rPh sb="17" eb="18">
      <t>ガク</t>
    </rPh>
    <rPh sb="19" eb="21">
      <t>キサイ</t>
    </rPh>
    <phoneticPr fontId="4"/>
  </si>
  <si>
    <t>⑬の非材料費（場合によっては⑯原産材料）を入力すると自動入力されます。</t>
    <rPh sb="2" eb="3">
      <t>ヒ</t>
    </rPh>
    <rPh sb="3" eb="5">
      <t>ザイリョウ</t>
    </rPh>
    <rPh sb="5" eb="6">
      <t>ヒ</t>
    </rPh>
    <rPh sb="7" eb="9">
      <t>バアイ</t>
    </rPh>
    <rPh sb="15" eb="17">
      <t>ゲンサン</t>
    </rPh>
    <rPh sb="17" eb="19">
      <t>ザイリョウ</t>
    </rPh>
    <phoneticPr fontId="4"/>
  </si>
  <si>
    <r>
      <t>⑭の付加価値が入ることで自動計算されます。　　（計算式は　付加価値／出荷額）</t>
    </r>
    <r>
      <rPr>
        <u/>
        <sz val="11"/>
        <color indexed="8"/>
        <rFont val="ＭＳ Ｐゴシック"/>
        <family val="3"/>
        <charset val="128"/>
      </rPr>
      <t xml:space="preserve">
</t>
    </r>
    <r>
      <rPr>
        <b/>
        <u/>
        <sz val="11"/>
        <color rgb="FFFF0000"/>
        <rFont val="ＭＳ Ｐゴシック"/>
        <family val="3"/>
        <charset val="128"/>
      </rPr>
      <t xml:space="preserve">
</t>
    </r>
    <r>
      <rPr>
        <b/>
        <sz val="11"/>
        <color rgb="FFFF0000"/>
        <rFont val="ＭＳ Ｐゴシック"/>
        <family val="3"/>
        <charset val="128"/>
      </rPr>
      <t>★この割合が右記の⑪閾値より高い場合、「付加価値基準」を満たすと判断できます
　</t>
    </r>
    <r>
      <rPr>
        <sz val="11"/>
        <color rgb="FFFF0000"/>
        <rFont val="ＭＳ Ｐゴシック"/>
        <family val="3"/>
        <charset val="128"/>
      </rPr>
      <t>⇒　割合が閾値に満たない場合は⑯の原産材料の記入を検討します</t>
    </r>
    <rPh sb="2" eb="4">
      <t>フカ</t>
    </rPh>
    <rPh sb="4" eb="6">
      <t>カチ</t>
    </rPh>
    <rPh sb="7" eb="8">
      <t>ハイ</t>
    </rPh>
    <rPh sb="12" eb="14">
      <t>ジドウ</t>
    </rPh>
    <rPh sb="14" eb="16">
      <t>ケイサン</t>
    </rPh>
    <rPh sb="24" eb="27">
      <t>ケイサンシキ</t>
    </rPh>
    <rPh sb="29" eb="31">
      <t>フカ</t>
    </rPh>
    <rPh sb="31" eb="33">
      <t>カチ</t>
    </rPh>
    <rPh sb="34" eb="36">
      <t>シュッカ</t>
    </rPh>
    <rPh sb="36" eb="37">
      <t>ガク</t>
    </rPh>
    <rPh sb="43" eb="45">
      <t>ワリアイ</t>
    </rPh>
    <rPh sb="46" eb="48">
      <t>ウキ</t>
    </rPh>
    <rPh sb="50" eb="52">
      <t>シキイチ</t>
    </rPh>
    <rPh sb="54" eb="55">
      <t>タカ</t>
    </rPh>
    <rPh sb="56" eb="58">
      <t>バアイ</t>
    </rPh>
    <rPh sb="60" eb="62">
      <t>フカ</t>
    </rPh>
    <rPh sb="62" eb="64">
      <t>カチ</t>
    </rPh>
    <rPh sb="64" eb="66">
      <t>キジュン</t>
    </rPh>
    <rPh sb="68" eb="69">
      <t>ミ</t>
    </rPh>
    <rPh sb="72" eb="74">
      <t>ハンダン</t>
    </rPh>
    <rPh sb="82" eb="84">
      <t>ワリアイ</t>
    </rPh>
    <rPh sb="85" eb="87">
      <t>シキイチ</t>
    </rPh>
    <rPh sb="88" eb="89">
      <t>ミ</t>
    </rPh>
    <rPh sb="92" eb="94">
      <t>バアイ</t>
    </rPh>
    <rPh sb="97" eb="99">
      <t>ゲンサン</t>
    </rPh>
    <rPh sb="99" eb="101">
      <t>ザイリョウ</t>
    </rPh>
    <rPh sb="102" eb="104">
      <t>キニュウ</t>
    </rPh>
    <rPh sb="105" eb="107">
      <t>ケントウ</t>
    </rPh>
    <phoneticPr fontId="4"/>
  </si>
  <si>
    <r>
      <rPr>
        <sz val="11"/>
        <color rgb="FFFF0000"/>
        <rFont val="ＭＳ Ｐゴシック"/>
        <family val="3"/>
        <charset val="128"/>
      </rPr>
      <t>★</t>
    </r>
    <r>
      <rPr>
        <b/>
        <sz val="11"/>
        <color rgb="FFFF0000"/>
        <rFont val="ＭＳ Ｐゴシック"/>
        <family val="3"/>
        <charset val="128"/>
      </rPr>
      <t>非原産材料に対応するHSコードを記入し、完成品との間で規定の桁変更がされていれば
「関税分類変更基準」を満たすと判断できます。</t>
    </r>
    <r>
      <rPr>
        <sz val="11"/>
        <color indexed="8"/>
        <rFont val="ＭＳ Ｐゴシック"/>
        <family val="3"/>
        <charset val="128"/>
      </rPr>
      <t xml:space="preserve">
</t>
    </r>
    <r>
      <rPr>
        <b/>
        <sz val="11"/>
        <color theme="1"/>
        <rFont val="ＭＳ Ｐゴシック"/>
        <family val="3"/>
        <charset val="128"/>
      </rPr>
      <t xml:space="preserve">
</t>
    </r>
    <r>
      <rPr>
        <b/>
        <sz val="11"/>
        <color rgb="FFFF0000"/>
        <rFont val="ＭＳ Ｐゴシック"/>
        <family val="3"/>
        <charset val="128"/>
      </rPr>
      <t xml:space="preserve">＊関税分類変更基準では、このHSコード付番が肝になるため、自社で判断せず、専門家（通関士や
　最寄税関）のアドバイスを受けて記載してください。
</t>
    </r>
    <r>
      <rPr>
        <b/>
        <sz val="11"/>
        <color theme="1"/>
        <rFont val="ＭＳ Ｐゴシック"/>
        <family val="3"/>
        <charset val="128"/>
      </rPr>
      <t xml:space="preserve">
</t>
    </r>
    <r>
      <rPr>
        <sz val="11"/>
        <color theme="1"/>
        <rFont val="ＭＳ Ｐゴシック"/>
        <family val="3"/>
        <charset val="128"/>
      </rPr>
      <t>ただし小売用の容器や包装紙などについてはHSコードの付番の必要はありません</t>
    </r>
    <r>
      <rPr>
        <sz val="11"/>
        <color indexed="8"/>
        <rFont val="ＭＳ Ｐゴシック"/>
        <family val="3"/>
        <charset val="128"/>
      </rPr>
      <t>。</t>
    </r>
    <rPh sb="1" eb="2">
      <t>ヒ</t>
    </rPh>
    <rPh sb="2" eb="4">
      <t>ゲンサン</t>
    </rPh>
    <rPh sb="4" eb="6">
      <t>ザイリョウ</t>
    </rPh>
    <rPh sb="7" eb="9">
      <t>タイオウ</t>
    </rPh>
    <rPh sb="17" eb="19">
      <t>キニュウ</t>
    </rPh>
    <rPh sb="21" eb="24">
      <t>カンセイヒン</t>
    </rPh>
    <rPh sb="26" eb="27">
      <t>アイダ</t>
    </rPh>
    <rPh sb="28" eb="30">
      <t>キテイ</t>
    </rPh>
    <rPh sb="31" eb="32">
      <t>ケタ</t>
    </rPh>
    <rPh sb="32" eb="34">
      <t>ヘンコウ</t>
    </rPh>
    <rPh sb="43" eb="45">
      <t>カンゼイ</t>
    </rPh>
    <rPh sb="45" eb="47">
      <t>ブンルイ</t>
    </rPh>
    <rPh sb="47" eb="49">
      <t>ヘンコウ</t>
    </rPh>
    <rPh sb="49" eb="51">
      <t>キジュン</t>
    </rPh>
    <rPh sb="53" eb="54">
      <t>ミ</t>
    </rPh>
    <rPh sb="57" eb="59">
      <t>ハンダン</t>
    </rPh>
    <rPh sb="67" eb="69">
      <t>カンゼイ</t>
    </rPh>
    <rPh sb="69" eb="71">
      <t>ブンルイ</t>
    </rPh>
    <rPh sb="71" eb="73">
      <t>ヘンコウ</t>
    </rPh>
    <rPh sb="73" eb="75">
      <t>キジュン</t>
    </rPh>
    <rPh sb="85" eb="87">
      <t>フバン</t>
    </rPh>
    <rPh sb="88" eb="89">
      <t>キモ</t>
    </rPh>
    <rPh sb="95" eb="97">
      <t>ジシャ</t>
    </rPh>
    <rPh sb="98" eb="100">
      <t>ハンダン</t>
    </rPh>
    <rPh sb="103" eb="106">
      <t>センモンカ</t>
    </rPh>
    <rPh sb="107" eb="109">
      <t>ツウカン</t>
    </rPh>
    <rPh sb="109" eb="110">
      <t>シ</t>
    </rPh>
    <rPh sb="113" eb="115">
      <t>モヨ</t>
    </rPh>
    <rPh sb="115" eb="117">
      <t>ゼイカン</t>
    </rPh>
    <rPh sb="125" eb="126">
      <t>ウ</t>
    </rPh>
    <rPh sb="128" eb="130">
      <t>キサイ</t>
    </rPh>
    <rPh sb="165" eb="167">
      <t>フバン</t>
    </rPh>
    <rPh sb="168" eb="170">
      <t>ヒツヨウ</t>
    </rPh>
    <phoneticPr fontId="4"/>
  </si>
  <si>
    <r>
      <t xml:space="preserve">適用した原産地規則を以下を参考に記入します。（※以下の例示は日インド協定のものです）
</t>
    </r>
    <r>
      <rPr>
        <b/>
        <sz val="11"/>
        <color rgb="FF000000"/>
        <rFont val="ＭＳ Ｐゴシック"/>
        <family val="3"/>
        <charset val="128"/>
      </rPr>
      <t>一般規則</t>
    </r>
    <r>
      <rPr>
        <sz val="11"/>
        <color indexed="8"/>
        <rFont val="ＭＳ Ｐゴシック"/>
        <family val="3"/>
        <charset val="128"/>
      </rPr>
      <t>の場合：関税分類変更基準</t>
    </r>
    <r>
      <rPr>
        <u/>
        <sz val="11"/>
        <color rgb="FF000000"/>
        <rFont val="ＭＳ Ｐゴシック"/>
        <family val="3"/>
        <charset val="128"/>
      </rPr>
      <t>（６桁変更）</t>
    </r>
    <r>
      <rPr>
        <sz val="11"/>
        <color indexed="8"/>
        <rFont val="ＭＳ Ｐゴシック"/>
        <family val="3"/>
        <charset val="128"/>
      </rPr>
      <t>および付加価値基準</t>
    </r>
    <r>
      <rPr>
        <u/>
        <sz val="11"/>
        <color rgb="FF000000"/>
        <rFont val="ＭＳ Ｐゴシック"/>
        <family val="3"/>
        <charset val="128"/>
      </rPr>
      <t>（35%以上）</t>
    </r>
    <r>
      <rPr>
        <sz val="11"/>
        <color indexed="8"/>
        <rFont val="ＭＳ Ｐゴシック"/>
        <family val="3"/>
        <charset val="128"/>
      </rPr>
      <t xml:space="preserve">　
</t>
    </r>
    <r>
      <rPr>
        <b/>
        <sz val="11"/>
        <color rgb="FF000000"/>
        <rFont val="ＭＳ Ｐゴシック"/>
        <family val="3"/>
        <charset val="128"/>
      </rPr>
      <t>品目別規則</t>
    </r>
    <r>
      <rPr>
        <sz val="11"/>
        <color indexed="8"/>
        <rFont val="ＭＳ Ｐゴシック"/>
        <family val="3"/>
        <charset val="128"/>
      </rPr>
      <t>の場合：⑤で調べた原産地規則をもとに記入します。
（例）「第八四〇七・三一号の産品への</t>
    </r>
    <r>
      <rPr>
        <u/>
        <sz val="11"/>
        <color rgb="FF000000"/>
        <rFont val="ＭＳ Ｐゴシック"/>
        <family val="3"/>
        <charset val="128"/>
      </rPr>
      <t>他の項の材料</t>
    </r>
    <r>
      <rPr>
        <sz val="11"/>
        <color indexed="8"/>
        <rFont val="ＭＳ Ｐゴシック"/>
        <family val="3"/>
        <charset val="128"/>
      </rPr>
      <t>からの変更及び</t>
    </r>
    <r>
      <rPr>
        <u/>
        <sz val="11"/>
        <color rgb="FF000000"/>
        <rFont val="ＭＳ Ｐゴシック"/>
        <family val="3"/>
        <charset val="128"/>
      </rPr>
      <t>原産資格割合が五十パーセント</t>
    </r>
    <r>
      <rPr>
        <sz val="11"/>
        <color indexed="8"/>
        <rFont val="ＭＳ Ｐゴシック"/>
        <family val="3"/>
        <charset val="128"/>
      </rPr>
      <t>以上
　　　であること。」
　　⇒　関税分類変更基準</t>
    </r>
    <r>
      <rPr>
        <u/>
        <sz val="11"/>
        <color rgb="FF000000"/>
        <rFont val="ＭＳ Ｐゴシック"/>
        <family val="3"/>
        <charset val="128"/>
      </rPr>
      <t>（４桁変更）</t>
    </r>
    <r>
      <rPr>
        <sz val="11"/>
        <color indexed="8"/>
        <rFont val="ＭＳ Ｐゴシック"/>
        <family val="3"/>
        <charset val="128"/>
      </rPr>
      <t>及び付加価値基準</t>
    </r>
    <r>
      <rPr>
        <u/>
        <sz val="11"/>
        <color rgb="FF000000"/>
        <rFont val="ＭＳ Ｐゴシック"/>
        <family val="3"/>
        <charset val="128"/>
      </rPr>
      <t>（50％以上</t>
    </r>
    <r>
      <rPr>
        <sz val="11"/>
        <color indexed="8"/>
        <rFont val="ＭＳ Ｐゴシック"/>
        <family val="3"/>
        <charset val="128"/>
      </rPr>
      <t xml:space="preserve">）
</t>
    </r>
    <rPh sb="0" eb="2">
      <t>テキヨウ</t>
    </rPh>
    <rPh sb="4" eb="7">
      <t>ゲンサンチ</t>
    </rPh>
    <rPh sb="7" eb="9">
      <t>キソク</t>
    </rPh>
    <rPh sb="10" eb="12">
      <t>イカ</t>
    </rPh>
    <rPh sb="13" eb="15">
      <t>サンコウ</t>
    </rPh>
    <rPh sb="16" eb="18">
      <t>キニュウ</t>
    </rPh>
    <rPh sb="24" eb="26">
      <t>イカ</t>
    </rPh>
    <rPh sb="27" eb="29">
      <t>レイジ</t>
    </rPh>
    <rPh sb="30" eb="31">
      <t>ニチ</t>
    </rPh>
    <rPh sb="34" eb="36">
      <t>キョウテイ</t>
    </rPh>
    <rPh sb="44" eb="46">
      <t>イッパン</t>
    </rPh>
    <rPh sb="46" eb="48">
      <t>キソク</t>
    </rPh>
    <rPh sb="49" eb="51">
      <t>バアイ</t>
    </rPh>
    <rPh sb="85" eb="87">
      <t>ヒンモク</t>
    </rPh>
    <rPh sb="87" eb="88">
      <t>ベツ</t>
    </rPh>
    <rPh sb="88" eb="90">
      <t>キソク</t>
    </rPh>
    <rPh sb="91" eb="93">
      <t>バアイ</t>
    </rPh>
    <rPh sb="96" eb="97">
      <t>シラ</t>
    </rPh>
    <rPh sb="99" eb="101">
      <t>ゲンサン</t>
    </rPh>
    <rPh sb="101" eb="102">
      <t>チ</t>
    </rPh>
    <rPh sb="102" eb="104">
      <t>キソク</t>
    </rPh>
    <rPh sb="108" eb="110">
      <t>キニュウ</t>
    </rPh>
    <rPh sb="116" eb="117">
      <t>レイ</t>
    </rPh>
    <rPh sb="178" eb="180">
      <t>カンゼイ</t>
    </rPh>
    <rPh sb="180" eb="182">
      <t>ブンルイ</t>
    </rPh>
    <rPh sb="182" eb="184">
      <t>ヘンコウ</t>
    </rPh>
    <rPh sb="184" eb="186">
      <t>キジュン</t>
    </rPh>
    <rPh sb="188" eb="189">
      <t>ケタ</t>
    </rPh>
    <rPh sb="189" eb="191">
      <t>ヘンコウ</t>
    </rPh>
    <rPh sb="192" eb="193">
      <t>オヨ</t>
    </rPh>
    <rPh sb="194" eb="196">
      <t>フカ</t>
    </rPh>
    <rPh sb="196" eb="198">
      <t>カチ</t>
    </rPh>
    <rPh sb="198" eb="200">
      <t>キジュン</t>
    </rPh>
    <rPh sb="204" eb="206">
      <t>イジョウ</t>
    </rPh>
    <phoneticPr fontId="4"/>
  </si>
  <si>
    <t>輸出する産品の名称を記入します。原則、Invoiceやシステム上の入力内容と完全一致させてくただい。
また、和文名称を併記いただくことで審査時の産品理解が早まりますので、可能な限りご対応ください。</t>
    <rPh sb="0" eb="2">
      <t>ユシュツ</t>
    </rPh>
    <rPh sb="4" eb="5">
      <t>サン</t>
    </rPh>
    <rPh sb="5" eb="6">
      <t>ヒン</t>
    </rPh>
    <rPh sb="7" eb="9">
      <t>メイショウ</t>
    </rPh>
    <rPh sb="10" eb="12">
      <t>キニュウ</t>
    </rPh>
    <rPh sb="16" eb="18">
      <t>ゲンソク</t>
    </rPh>
    <rPh sb="31" eb="32">
      <t>ジョウ</t>
    </rPh>
    <rPh sb="33" eb="35">
      <t>ニュウリョク</t>
    </rPh>
    <rPh sb="35" eb="37">
      <t>ナイヨウ</t>
    </rPh>
    <rPh sb="38" eb="40">
      <t>カンゼン</t>
    </rPh>
    <rPh sb="40" eb="42">
      <t>イッチ</t>
    </rPh>
    <rPh sb="54" eb="56">
      <t>ワブン</t>
    </rPh>
    <rPh sb="56" eb="58">
      <t>メイショウ</t>
    </rPh>
    <rPh sb="59" eb="61">
      <t>ヘイキ</t>
    </rPh>
    <rPh sb="68" eb="70">
      <t>シンサ</t>
    </rPh>
    <rPh sb="70" eb="71">
      <t>ジ</t>
    </rPh>
    <rPh sb="72" eb="73">
      <t>サン</t>
    </rPh>
    <rPh sb="73" eb="74">
      <t>ヒン</t>
    </rPh>
    <rPh sb="74" eb="76">
      <t>リカイ</t>
    </rPh>
    <rPh sb="77" eb="78">
      <t>ハヤ</t>
    </rPh>
    <rPh sb="85" eb="87">
      <t>カノウ</t>
    </rPh>
    <rPh sb="88" eb="89">
      <t>カギ</t>
    </rPh>
    <rPh sb="91" eb="93">
      <t>タイオウ</t>
    </rPh>
    <phoneticPr fontId="4"/>
  </si>
  <si>
    <t>「非原産」とした材料については取引書類や原産性を裏付ける書類の提出は不要です。※保存は必要</t>
    <rPh sb="1" eb="2">
      <t>ヒ</t>
    </rPh>
    <rPh sb="2" eb="4">
      <t>ゲンサン</t>
    </rPh>
    <rPh sb="8" eb="10">
      <t>ザイリョウ</t>
    </rPh>
    <rPh sb="15" eb="17">
      <t>トリヒキ</t>
    </rPh>
    <rPh sb="17" eb="19">
      <t>ショルイ</t>
    </rPh>
    <rPh sb="20" eb="22">
      <t>ゲンサン</t>
    </rPh>
    <rPh sb="22" eb="23">
      <t>セイ</t>
    </rPh>
    <rPh sb="24" eb="26">
      <t>ウラヅ</t>
    </rPh>
    <rPh sb="28" eb="30">
      <t>ショルイ</t>
    </rPh>
    <rPh sb="31" eb="33">
      <t>テイシュツ</t>
    </rPh>
    <rPh sb="34" eb="36">
      <t>フヨウ</t>
    </rPh>
    <rPh sb="40" eb="42">
      <t>ホゾン</t>
    </rPh>
    <rPh sb="43" eb="45">
      <t>ヒツヨウ</t>
    </rPh>
    <phoneticPr fontId="4"/>
  </si>
  <si>
    <t>非材料費</t>
    <rPh sb="0" eb="1">
      <t>ヒ</t>
    </rPh>
    <rPh sb="1" eb="3">
      <t>ザイリョウ</t>
    </rPh>
    <rPh sb="3" eb="4">
      <t>ヒ</t>
    </rPh>
    <phoneticPr fontId="4"/>
  </si>
  <si>
    <r>
      <t>輸出産品のHSコードを記入します。必ず</t>
    </r>
    <r>
      <rPr>
        <b/>
        <sz val="11"/>
        <color rgb="FF000000"/>
        <rFont val="ＭＳ Ｐゴシック"/>
        <family val="3"/>
        <charset val="128"/>
      </rPr>
      <t>Invoiceやシステム上で入力した番号と一致</t>
    </r>
    <r>
      <rPr>
        <sz val="11"/>
        <color indexed="8"/>
        <rFont val="ＭＳ Ｐゴシック"/>
        <family val="3"/>
        <charset val="128"/>
      </rPr>
      <t xml:space="preserve">しているかを確認。
※使用できるHSコードは⑦で示した通り、各協定によって定められた年代に存在する番号のみです。
</t>
    </r>
    <r>
      <rPr>
        <b/>
        <sz val="11"/>
        <color rgb="FF000000"/>
        <rFont val="ＭＳ Ｐゴシック"/>
        <family val="3"/>
        <charset val="128"/>
      </rPr>
      <t>★産品のHSは輸入者を通じて輸入国の税関に確認することが望ましい
　（最終的な産品のHSコードは輸入国税関の判断が優先されるため）</t>
    </r>
    <rPh sb="0" eb="2">
      <t>ユシュツ</t>
    </rPh>
    <rPh sb="2" eb="3">
      <t>サン</t>
    </rPh>
    <rPh sb="3" eb="4">
      <t>ヒン</t>
    </rPh>
    <rPh sb="11" eb="13">
      <t>キニュウ</t>
    </rPh>
    <rPh sb="17" eb="18">
      <t>カナラ</t>
    </rPh>
    <rPh sb="31" eb="32">
      <t>ジョウ</t>
    </rPh>
    <rPh sb="33" eb="35">
      <t>ニュウリョク</t>
    </rPh>
    <rPh sb="37" eb="39">
      <t>バンゴウ</t>
    </rPh>
    <rPh sb="40" eb="42">
      <t>イッチ</t>
    </rPh>
    <rPh sb="48" eb="50">
      <t>カクニン</t>
    </rPh>
    <rPh sb="53" eb="55">
      <t>シヨウ</t>
    </rPh>
    <rPh sb="66" eb="67">
      <t>シメ</t>
    </rPh>
    <rPh sb="69" eb="70">
      <t>トオ</t>
    </rPh>
    <rPh sb="72" eb="75">
      <t>カクキョウテイ</t>
    </rPh>
    <rPh sb="79" eb="80">
      <t>サダ</t>
    </rPh>
    <rPh sb="84" eb="86">
      <t>ネンダイ</t>
    </rPh>
    <rPh sb="87" eb="89">
      <t>ソンザイ</t>
    </rPh>
    <rPh sb="91" eb="93">
      <t>バンゴウ</t>
    </rPh>
    <rPh sb="101" eb="102">
      <t>サン</t>
    </rPh>
    <rPh sb="102" eb="103">
      <t>ヒン</t>
    </rPh>
    <rPh sb="107" eb="110">
      <t>ユニュウシャ</t>
    </rPh>
    <rPh sb="111" eb="112">
      <t>ツウ</t>
    </rPh>
    <rPh sb="114" eb="116">
      <t>ユニュウ</t>
    </rPh>
    <rPh sb="116" eb="117">
      <t>コク</t>
    </rPh>
    <rPh sb="118" eb="120">
      <t>ゼイカン</t>
    </rPh>
    <rPh sb="121" eb="123">
      <t>カクニン</t>
    </rPh>
    <rPh sb="128" eb="129">
      <t>ノゾ</t>
    </rPh>
    <rPh sb="135" eb="138">
      <t>サイシュウテキ</t>
    </rPh>
    <rPh sb="139" eb="140">
      <t>サン</t>
    </rPh>
    <rPh sb="140" eb="141">
      <t>ヒン</t>
    </rPh>
    <rPh sb="148" eb="150">
      <t>ユニュウ</t>
    </rPh>
    <rPh sb="150" eb="151">
      <t>コク</t>
    </rPh>
    <rPh sb="151" eb="153">
      <t>ゼイカン</t>
    </rPh>
    <rPh sb="154" eb="156">
      <t>ハンダン</t>
    </rPh>
    <rPh sb="157" eb="159">
      <t>ユウセン</t>
    </rPh>
    <phoneticPr fontId="4"/>
  </si>
  <si>
    <r>
      <t>A：HSコードが完成品との間で規定の桁変更がおきない部品/材料が含まれている
B：付加価値基準の閾値を満たさない
上記のどちらか、又は両方を満たす場合にこの欄を使用します。
生産者が調達した材料・部品のうち、国内で生産されたもので、協定の</t>
    </r>
    <r>
      <rPr>
        <b/>
        <sz val="11"/>
        <color rgb="FF000000"/>
        <rFont val="ＭＳ Ｐゴシック"/>
        <family val="3"/>
        <charset val="128"/>
      </rPr>
      <t>「原産地規則を満たすもの」は「原産材料」</t>
    </r>
    <r>
      <rPr>
        <sz val="11"/>
        <color indexed="8"/>
        <rFont val="ＭＳ Ｐゴシック"/>
        <family val="3"/>
        <charset val="128"/>
      </rPr>
      <t xml:space="preserve">
として扱うことができます。
原産材料については、⑭の「付加価値」額に含まれるため、結果として原産資格割合を高めることに繋がります。
また関税分類変更基準においては、HSコードの変更を満たす必要もありません。
</t>
    </r>
    <r>
      <rPr>
        <b/>
        <sz val="11"/>
        <color rgb="FFFF0000"/>
        <rFont val="ＭＳ Ｐゴシック"/>
        <family val="3"/>
        <charset val="128"/>
      </rPr>
      <t>但し原産材料については、その原産性を示すためのサプライヤー証明書（※）などの根拠資料が必要です。</t>
    </r>
    <r>
      <rPr>
        <sz val="11"/>
        <color indexed="8"/>
        <rFont val="ＭＳ Ｐゴシック"/>
        <family val="3"/>
        <charset val="128"/>
      </rPr>
      <t xml:space="preserve">
備考欄に「サプライヤー証明書」など根拠資料がわかるように記載をしてください。
（注意）サプライヤー証明を提出したサプライヤーも納入部品に関する同様の対比表や計算ワークシートなどの
　　　　  根拠資料を作成保管しておく必要があります。</t>
    </r>
    <rPh sb="41" eb="43">
      <t>フカ</t>
    </rPh>
    <rPh sb="43" eb="45">
      <t>カチ</t>
    </rPh>
    <rPh sb="45" eb="47">
      <t>キジュン</t>
    </rPh>
    <rPh sb="48" eb="50">
      <t>シキイチ</t>
    </rPh>
    <rPh sb="51" eb="52">
      <t>ミ</t>
    </rPh>
    <rPh sb="57" eb="59">
      <t>ジョウキ</t>
    </rPh>
    <rPh sb="65" eb="66">
      <t>マタ</t>
    </rPh>
    <rPh sb="67" eb="69">
      <t>リョウホウ</t>
    </rPh>
    <rPh sb="70" eb="71">
      <t>ミ</t>
    </rPh>
    <rPh sb="73" eb="75">
      <t>バアイ</t>
    </rPh>
    <rPh sb="78" eb="79">
      <t>ラン</t>
    </rPh>
    <rPh sb="80" eb="82">
      <t>シヨウ</t>
    </rPh>
    <rPh sb="155" eb="157">
      <t>ゲンサン</t>
    </rPh>
    <rPh sb="209" eb="211">
      <t>カンゼイ</t>
    </rPh>
    <rPh sb="211" eb="213">
      <t>ブンルイ</t>
    </rPh>
    <rPh sb="213" eb="215">
      <t>ヘンコウ</t>
    </rPh>
    <rPh sb="215" eb="217">
      <t>キジュン</t>
    </rPh>
    <rPh sb="229" eb="231">
      <t>ヘンコウ</t>
    </rPh>
    <rPh sb="232" eb="233">
      <t>ミ</t>
    </rPh>
    <rPh sb="235" eb="237">
      <t>ヒツヨウ</t>
    </rPh>
    <rPh sb="246" eb="247">
      <t>タダ</t>
    </rPh>
    <rPh sb="248" eb="250">
      <t>ゲンサン</t>
    </rPh>
    <rPh sb="250" eb="252">
      <t>ザイリョウ</t>
    </rPh>
    <rPh sb="260" eb="262">
      <t>ゲンサン</t>
    </rPh>
    <rPh sb="262" eb="263">
      <t>セイ</t>
    </rPh>
    <rPh sb="264" eb="265">
      <t>シメ</t>
    </rPh>
    <rPh sb="284" eb="286">
      <t>コンキョ</t>
    </rPh>
    <rPh sb="286" eb="288">
      <t>シリョウ</t>
    </rPh>
    <rPh sb="289" eb="291">
      <t>ヒツヨウ</t>
    </rPh>
    <rPh sb="296" eb="298">
      <t>ビコウ</t>
    </rPh>
    <rPh sb="298" eb="299">
      <t>ラン</t>
    </rPh>
    <rPh sb="307" eb="310">
      <t>ショウメイショ</t>
    </rPh>
    <rPh sb="313" eb="315">
      <t>コンキョ</t>
    </rPh>
    <rPh sb="315" eb="317">
      <t>シリョウ</t>
    </rPh>
    <rPh sb="324" eb="326">
      <t>キサイ</t>
    </rPh>
    <rPh sb="337" eb="339">
      <t>チュウイ</t>
    </rPh>
    <rPh sb="346" eb="348">
      <t>ショウメイ</t>
    </rPh>
    <rPh sb="349" eb="351">
      <t>テイシュツ</t>
    </rPh>
    <rPh sb="360" eb="362">
      <t>ノウニュウ</t>
    </rPh>
    <rPh sb="362" eb="364">
      <t>ブヒン</t>
    </rPh>
    <rPh sb="365" eb="366">
      <t>カン</t>
    </rPh>
    <rPh sb="368" eb="370">
      <t>ドウヨウ</t>
    </rPh>
    <rPh sb="371" eb="374">
      <t>タイヒヒョウ</t>
    </rPh>
    <rPh sb="375" eb="377">
      <t>ケイサン</t>
    </rPh>
    <rPh sb="393" eb="395">
      <t>コンキョ</t>
    </rPh>
    <rPh sb="395" eb="397">
      <t>シリョウ</t>
    </rPh>
    <rPh sb="398" eb="400">
      <t>サクセイ</t>
    </rPh>
    <rPh sb="400" eb="402">
      <t>ホカン</t>
    </rPh>
    <rPh sb="406" eb="408">
      <t>ヒツヨウ</t>
    </rPh>
    <phoneticPr fontId="4"/>
  </si>
  <si>
    <t>日インドネシア協定</t>
    <rPh sb="0" eb="1">
      <t>ニチ</t>
    </rPh>
    <rPh sb="7" eb="9">
      <t>キョウテイ</t>
    </rPh>
    <phoneticPr fontId="4"/>
  </si>
  <si>
    <t>【協定名】</t>
    <rPh sb="1" eb="3">
      <t>キョウテイ</t>
    </rPh>
    <rPh sb="3" eb="4">
      <t>メイ</t>
    </rPh>
    <phoneticPr fontId="4"/>
  </si>
  <si>
    <t>※プルダウンより選択してください。</t>
    <phoneticPr fontId="4"/>
  </si>
  <si>
    <t>日メキシコ協定</t>
    <rPh sb="0" eb="1">
      <t>ニチ</t>
    </rPh>
    <rPh sb="5" eb="7">
      <t>キョウテイ</t>
    </rPh>
    <phoneticPr fontId="4"/>
  </si>
  <si>
    <t>HS2002</t>
    <phoneticPr fontId="4"/>
  </si>
  <si>
    <t>日マレーシア協定</t>
    <rPh sb="0" eb="1">
      <t>ニチ</t>
    </rPh>
    <rPh sb="6" eb="8">
      <t>キョウテイ</t>
    </rPh>
    <phoneticPr fontId="4"/>
  </si>
  <si>
    <t>日チリ協定</t>
    <rPh sb="0" eb="1">
      <t>ニチ</t>
    </rPh>
    <rPh sb="3" eb="5">
      <t>キョウテイ</t>
    </rPh>
    <phoneticPr fontId="4"/>
  </si>
  <si>
    <t>日タイ協定</t>
    <rPh sb="0" eb="1">
      <t>ニチ</t>
    </rPh>
    <rPh sb="3" eb="5">
      <t>キョウテイ</t>
    </rPh>
    <phoneticPr fontId="4"/>
  </si>
  <si>
    <t>HS2017</t>
    <phoneticPr fontId="4"/>
  </si>
  <si>
    <t>日ブルネイ協定</t>
    <rPh sb="0" eb="1">
      <t>ニチ</t>
    </rPh>
    <rPh sb="5" eb="7">
      <t>キョウテイ</t>
    </rPh>
    <phoneticPr fontId="4"/>
  </si>
  <si>
    <t>日フィリピン協定</t>
    <rPh sb="0" eb="1">
      <t>ニチ</t>
    </rPh>
    <rPh sb="6" eb="8">
      <t>キョウテイ</t>
    </rPh>
    <phoneticPr fontId="4"/>
  </si>
  <si>
    <t>日スイス協定</t>
    <rPh sb="0" eb="1">
      <t>ニチ</t>
    </rPh>
    <rPh sb="4" eb="6">
      <t>キョウテイ</t>
    </rPh>
    <phoneticPr fontId="4"/>
  </si>
  <si>
    <t>HS2007</t>
    <phoneticPr fontId="4"/>
  </si>
  <si>
    <t>日ベトナム協定</t>
    <rPh sb="0" eb="1">
      <t>ニチ</t>
    </rPh>
    <rPh sb="5" eb="7">
      <t>キョウテイ</t>
    </rPh>
    <phoneticPr fontId="4"/>
  </si>
  <si>
    <t>日インド協定</t>
    <rPh sb="0" eb="1">
      <t>ニチ</t>
    </rPh>
    <rPh sb="4" eb="6">
      <t>キョウテイ</t>
    </rPh>
    <phoneticPr fontId="4"/>
  </si>
  <si>
    <t>日ペルー協定</t>
    <rPh sb="0" eb="1">
      <t>ニチ</t>
    </rPh>
    <rPh sb="4" eb="6">
      <t>キョウテイ</t>
    </rPh>
    <phoneticPr fontId="4"/>
  </si>
  <si>
    <t>日オーストラリア協定</t>
    <rPh sb="0" eb="1">
      <t>ニチ</t>
    </rPh>
    <rPh sb="8" eb="10">
      <t>キョウテイ</t>
    </rPh>
    <phoneticPr fontId="4"/>
  </si>
  <si>
    <t>HS2012</t>
    <phoneticPr fontId="4"/>
  </si>
  <si>
    <t>日モンゴル協定</t>
    <rPh sb="0" eb="1">
      <t>ニチ</t>
    </rPh>
    <rPh sb="5" eb="7">
      <t>キョウテイ</t>
    </rPh>
    <phoneticPr fontId="4"/>
  </si>
  <si>
    <t>日アセアン協定</t>
    <rPh sb="0" eb="1">
      <t>ニチ</t>
    </rPh>
    <rPh sb="5" eb="7">
      <t>キョウテイ</t>
    </rPh>
    <phoneticPr fontId="4"/>
  </si>
  <si>
    <t>※選択ください</t>
    <rPh sb="1" eb="3">
      <t>センタク</t>
    </rPh>
    <phoneticPr fontId="4"/>
  </si>
  <si>
    <t>ＲＣＥＰ協定</t>
    <rPh sb="4" eb="6">
      <t>キョウテイ</t>
    </rPh>
    <phoneticPr fontId="4"/>
  </si>
  <si>
    <t>HS2022</t>
    <phoneticPr fontId="4"/>
  </si>
  <si>
    <t>LED</t>
    <phoneticPr fontId="3"/>
  </si>
  <si>
    <t>※協定を選択ください</t>
    <rPh sb="1" eb="3">
      <t>キョウテイ</t>
    </rPh>
    <rPh sb="4" eb="6">
      <t>センタク</t>
    </rPh>
    <phoneticPr fontId="4"/>
  </si>
  <si>
    <t>生産者から情報提供を受けて本資料を作成しました□</t>
    <rPh sb="0" eb="3">
      <t>セイサンシャ</t>
    </rPh>
    <rPh sb="5" eb="9">
      <t>ジョウホウテイキョウ</t>
    </rPh>
    <rPh sb="10" eb="11">
      <t>ウ</t>
    </rPh>
    <rPh sb="13" eb="14">
      <t>ホン</t>
    </rPh>
    <rPh sb="14" eb="16">
      <t>シリョウ</t>
    </rPh>
    <rPh sb="17" eb="19">
      <t>サクセイ</t>
    </rPh>
    <phoneticPr fontId="4"/>
  </si>
  <si>
    <t>TEL:053-452-1112</t>
    <phoneticPr fontId="4"/>
  </si>
  <si>
    <t>【満たすべき原産地規則】一般規則</t>
    <rPh sb="1" eb="2">
      <t>ミ</t>
    </rPh>
    <rPh sb="6" eb="9">
      <t>ゲンサンチ</t>
    </rPh>
    <rPh sb="9" eb="11">
      <t>キソク</t>
    </rPh>
    <rPh sb="12" eb="14">
      <t>イッパン</t>
    </rPh>
    <rPh sb="14" eb="16">
      <t>キソク</t>
    </rPh>
    <phoneticPr fontId="4"/>
  </si>
  <si>
    <t>【工場名、工場所在地】浜松工場　静岡県浜松市中央区東伊場2-7-1</t>
    <rPh sb="1" eb="3">
      <t>コウジョウ</t>
    </rPh>
    <rPh sb="3" eb="4">
      <t>メイ</t>
    </rPh>
    <rPh sb="5" eb="7">
      <t>コウジョウ</t>
    </rPh>
    <rPh sb="7" eb="10">
      <t>ショザイチ</t>
    </rPh>
    <rPh sb="11" eb="13">
      <t>ハママツ</t>
    </rPh>
    <rPh sb="13" eb="15">
      <t>コウジョウ</t>
    </rPh>
    <rPh sb="16" eb="18">
      <t>シズオカ</t>
    </rPh>
    <rPh sb="18" eb="19">
      <t>ケン</t>
    </rPh>
    <rPh sb="19" eb="21">
      <t>ハママツ</t>
    </rPh>
    <rPh sb="21" eb="22">
      <t>シ</t>
    </rPh>
    <rPh sb="22" eb="24">
      <t>チュウオウ</t>
    </rPh>
    <rPh sb="24" eb="25">
      <t>ク</t>
    </rPh>
    <rPh sb="25" eb="26">
      <t>ヒガシ</t>
    </rPh>
    <rPh sb="26" eb="27">
      <t>イ</t>
    </rPh>
    <rPh sb="27" eb="28">
      <t>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</si>
</sst>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0" x14ac:knownFonts="1">
    <font>
      <sz val="11"/>
      <color indexed="8"/>
      <name val="ＭＳ Ｐゴシック"/>
      <family val="3"/>
      <charset val="128"/>
    </font>
    <font>
      <sz val="11"/>
      <name val="ＭＳ Ｐゴシック"/>
      <family val="3"/>
      <charset val="128"/>
    </font>
    <font>
      <sz val="14"/>
      <name val="HG丸ｺﾞｼｯｸM-PRO"/>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font>
    <font>
      <sz val="12"/>
      <color indexed="8"/>
      <name val="HG丸ｺﾞｼｯｸM-PRO"/>
      <family val="3"/>
      <charset val="128"/>
    </font>
    <font>
      <sz val="10"/>
      <color indexed="8"/>
      <name val="HG丸ｺﾞｼｯｸM-PRO"/>
      <family val="3"/>
      <charset val="128"/>
    </font>
    <font>
      <sz val="12"/>
      <name val="HG丸ｺﾞｼｯｸM-PRO"/>
      <family val="3"/>
      <charset val="128"/>
    </font>
    <font>
      <sz val="12"/>
      <color indexed="8"/>
      <name val="ＭＳ Ｐゴシック"/>
      <family val="3"/>
      <charset val="128"/>
    </font>
    <font>
      <b/>
      <sz val="12"/>
      <name val="HG丸ｺﾞｼｯｸM-PRO"/>
      <family val="3"/>
      <charset val="128"/>
    </font>
    <font>
      <sz val="14"/>
      <color rgb="FFFF0000"/>
      <name val="HG丸ｺﾞｼｯｸM-PRO"/>
      <family val="3"/>
      <charset val="128"/>
    </font>
    <font>
      <sz val="12"/>
      <color theme="1"/>
      <name val="HG丸ｺﾞｼｯｸM-PRO"/>
      <family val="3"/>
      <charset val="128"/>
    </font>
    <font>
      <b/>
      <sz val="12"/>
      <color theme="1"/>
      <name val="HG丸ｺﾞｼｯｸM-PRO"/>
      <family val="3"/>
      <charset val="128"/>
    </font>
    <font>
      <sz val="14"/>
      <color theme="1"/>
      <name val="HG丸ｺﾞｼｯｸM-PRO"/>
      <family val="3"/>
      <charset val="128"/>
    </font>
    <font>
      <sz val="11"/>
      <color theme="1"/>
      <name val="ＭＳ Ｐゴシック"/>
      <family val="3"/>
      <charset val="128"/>
    </font>
    <font>
      <b/>
      <sz val="11"/>
      <color rgb="FF000000"/>
      <name val="ＭＳ Ｐゴシック"/>
      <family val="3"/>
      <charset val="128"/>
    </font>
    <font>
      <u/>
      <sz val="11"/>
      <color rgb="FF000000"/>
      <name val="ＭＳ Ｐゴシック"/>
      <family val="3"/>
      <charset val="128"/>
    </font>
    <font>
      <sz val="11"/>
      <color rgb="FF000000"/>
      <name val="ＭＳ Ｐゴシック"/>
      <family val="3"/>
      <charset val="128"/>
    </font>
    <font>
      <b/>
      <sz val="11"/>
      <color rgb="FFFF0000"/>
      <name val="ＭＳ Ｐゴシック"/>
      <family val="3"/>
      <charset val="128"/>
    </font>
    <font>
      <b/>
      <sz val="11"/>
      <color indexed="8"/>
      <name val="ＭＳ Ｐゴシック"/>
      <family val="3"/>
      <charset val="128"/>
    </font>
    <font>
      <u/>
      <sz val="11"/>
      <color indexed="8"/>
      <name val="ＭＳ Ｐゴシック"/>
      <family val="3"/>
      <charset val="128"/>
    </font>
    <font>
      <b/>
      <u/>
      <sz val="11"/>
      <color rgb="FFFF0000"/>
      <name val="ＭＳ Ｐゴシック"/>
      <family val="3"/>
      <charset val="128"/>
    </font>
    <font>
      <sz val="11"/>
      <color rgb="FFFF0000"/>
      <name val="ＭＳ Ｐゴシック"/>
      <family val="3"/>
      <charset val="128"/>
    </font>
    <font>
      <b/>
      <sz val="11"/>
      <color theme="1"/>
      <name val="ＭＳ Ｐゴシック"/>
      <family val="3"/>
      <charset val="128"/>
    </font>
    <font>
      <sz val="8"/>
      <color indexed="8"/>
      <name val="ＭＳ Ｐゴシック"/>
      <family val="3"/>
      <charset val="128"/>
    </font>
    <font>
      <b/>
      <sz val="16"/>
      <color rgb="FFFF0000"/>
      <name val="ＭＳ Ｐゴシック"/>
      <family val="3"/>
      <charset val="128"/>
    </font>
    <font>
      <sz val="11"/>
      <color theme="4" tint="-0.499984740745262"/>
      <name val="HG丸ｺﾞｼｯｸM-PRO"/>
      <family val="3"/>
      <charset val="128"/>
    </font>
    <font>
      <sz val="11"/>
      <color theme="0"/>
      <name val="ＭＳ Ｐゴシック"/>
      <family val="3"/>
      <charset val="128"/>
    </font>
    <font>
      <sz val="11"/>
      <color indexed="8"/>
      <name val="HG丸ｺﾞｼｯｸM-PRO"/>
      <family val="3"/>
      <charset val="128"/>
    </font>
  </fonts>
  <fills count="5">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4" tint="0.59999389629810485"/>
        <bgColor indexed="64"/>
      </patternFill>
    </fill>
  </fills>
  <borders count="30">
    <border>
      <left/>
      <right/>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ck">
        <color indexed="64"/>
      </left>
      <right style="thin">
        <color indexed="64"/>
      </right>
      <top style="medium">
        <color indexed="64"/>
      </top>
      <bottom style="thin">
        <color indexed="64"/>
      </bottom>
      <diagonal/>
    </border>
    <border>
      <left style="thick">
        <color indexed="64"/>
      </left>
      <right/>
      <top style="medium">
        <color indexed="64"/>
      </top>
      <bottom style="thin">
        <color indexed="64"/>
      </bottom>
      <diagonal/>
    </border>
    <border>
      <left style="thick">
        <color indexed="64"/>
      </left>
      <right/>
      <top style="thin">
        <color indexed="64"/>
      </top>
      <bottom style="medium">
        <color indexed="64"/>
      </bottom>
      <diagonal/>
    </border>
    <border>
      <left style="thick">
        <color indexed="64"/>
      </left>
      <right style="thin">
        <color indexed="64"/>
      </right>
      <top style="thin">
        <color indexed="64"/>
      </top>
      <bottom style="thin">
        <color indexed="64"/>
      </bottom>
      <diagonal/>
    </border>
    <border diagonalUp="1">
      <left style="thick">
        <color indexed="64"/>
      </left>
      <right style="thin">
        <color indexed="64"/>
      </right>
      <top style="medium">
        <color indexed="64"/>
      </top>
      <bottom style="thin">
        <color indexed="64"/>
      </bottom>
      <diagonal style="thin">
        <color indexed="64"/>
      </diagonal>
    </border>
    <border diagonalUp="1">
      <left style="thick">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5" fillId="0" borderId="0" applyFont="0" applyFill="0" applyBorder="0" applyAlignment="0" applyProtection="0">
      <alignment vertical="center"/>
    </xf>
    <xf numFmtId="0" fontId="1" fillId="0" borderId="0"/>
  </cellStyleXfs>
  <cellXfs count="111">
    <xf numFmtId="0" fontId="0" fillId="0" borderId="0" xfId="0">
      <alignment vertical="center"/>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8"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9" fillId="0" borderId="0" xfId="0" applyFont="1">
      <alignment vertical="center"/>
    </xf>
    <xf numFmtId="49" fontId="8" fillId="0" borderId="11" xfId="0" applyNumberFormat="1" applyFont="1" applyFill="1" applyBorder="1" applyAlignment="1">
      <alignment horizontal="center" vertical="center"/>
    </xf>
    <xf numFmtId="0" fontId="8" fillId="0" borderId="12" xfId="1" applyNumberFormat="1" applyFont="1" applyFill="1" applyBorder="1" applyAlignment="1">
      <alignment vertical="center"/>
    </xf>
    <xf numFmtId="0" fontId="8" fillId="0" borderId="11"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16" xfId="1" applyNumberFormat="1" applyFont="1" applyFill="1" applyBorder="1" applyAlignment="1">
      <alignment vertical="center"/>
    </xf>
    <xf numFmtId="0" fontId="8" fillId="0" borderId="18" xfId="1" applyNumberFormat="1"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0" fontId="8" fillId="0" borderId="20" xfId="0" applyFont="1" applyFill="1" applyBorder="1" applyAlignment="1">
      <alignment vertical="center"/>
    </xf>
    <xf numFmtId="49" fontId="8" fillId="0" borderId="18" xfId="0" applyNumberFormat="1" applyFont="1" applyFill="1" applyBorder="1" applyAlignment="1">
      <alignment horizontal="center" vertical="center"/>
    </xf>
    <xf numFmtId="49" fontId="8" fillId="0" borderId="21" xfId="0" applyNumberFormat="1" applyFont="1" applyFill="1" applyBorder="1" applyAlignment="1">
      <alignment horizontal="left" vertical="center"/>
    </xf>
    <xf numFmtId="49" fontId="8" fillId="0" borderId="22" xfId="0" applyNumberFormat="1" applyFont="1" applyFill="1" applyBorder="1" applyAlignment="1">
      <alignment horizontal="left" vertical="center"/>
    </xf>
    <xf numFmtId="0" fontId="11" fillId="0" borderId="0" xfId="2" applyFont="1" applyAlignment="1">
      <alignment vertical="center"/>
    </xf>
    <xf numFmtId="49" fontId="12" fillId="0" borderId="6" xfId="0" applyNumberFormat="1" applyFont="1" applyFill="1" applyBorder="1" applyAlignment="1">
      <alignment vertical="center" wrapText="1"/>
    </xf>
    <xf numFmtId="6" fontId="12" fillId="0" borderId="5" xfId="1" applyNumberFormat="1" applyFont="1" applyFill="1" applyBorder="1" applyAlignment="1">
      <alignment horizontal="right" vertical="center"/>
    </xf>
    <xf numFmtId="6" fontId="12" fillId="0" borderId="6" xfId="0" applyNumberFormat="1" applyFont="1" applyFill="1" applyBorder="1" applyAlignment="1">
      <alignment vertical="center"/>
    </xf>
    <xf numFmtId="176" fontId="12" fillId="0" borderId="6" xfId="0" applyNumberFormat="1" applyFont="1" applyFill="1" applyBorder="1" applyAlignment="1">
      <alignment horizontal="center" vertical="center"/>
    </xf>
    <xf numFmtId="9" fontId="12" fillId="0" borderId="7"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49" fontId="12" fillId="0" borderId="0" xfId="0" applyNumberFormat="1" applyFont="1" applyFill="1" applyBorder="1" applyAlignment="1">
      <alignment vertical="center"/>
    </xf>
    <xf numFmtId="6" fontId="12" fillId="0" borderId="0" xfId="1" applyNumberFormat="1" applyFont="1" applyFill="1" applyBorder="1" applyAlignment="1">
      <alignment horizontal="right" vertical="center"/>
    </xf>
    <xf numFmtId="6"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9" fontId="12" fillId="0" borderId="0" xfId="0" applyNumberFormat="1" applyFont="1" applyFill="1" applyBorder="1" applyAlignment="1">
      <alignment horizontal="center" vertical="center"/>
    </xf>
    <xf numFmtId="49" fontId="12" fillId="2" borderId="3" xfId="0" applyNumberFormat="1" applyFont="1" applyFill="1" applyBorder="1" applyAlignment="1">
      <alignment horizontal="center" vertical="center"/>
    </xf>
    <xf numFmtId="49" fontId="12" fillId="2" borderId="8" xfId="0" applyNumberFormat="1" applyFont="1" applyFill="1" applyBorder="1" applyAlignment="1">
      <alignment horizontal="center" vertical="center"/>
    </xf>
    <xf numFmtId="38" fontId="12" fillId="2" borderId="3" xfId="1" applyFont="1" applyFill="1" applyBorder="1" applyAlignment="1">
      <alignment horizontal="center" vertical="center" wrapText="1"/>
    </xf>
    <xf numFmtId="0" fontId="12" fillId="2" borderId="3" xfId="0" applyFont="1" applyFill="1" applyBorder="1" applyAlignment="1">
      <alignment horizontal="center" vertical="center"/>
    </xf>
    <xf numFmtId="49" fontId="12" fillId="0" borderId="11" xfId="0" applyNumberFormat="1" applyFont="1" applyFill="1" applyBorder="1" applyAlignment="1">
      <alignment horizontal="center" vertical="center"/>
    </xf>
    <xf numFmtId="49" fontId="12" fillId="0" borderId="11" xfId="0" applyNumberFormat="1" applyFont="1" applyFill="1" applyBorder="1" applyAlignment="1">
      <alignment vertical="center"/>
    </xf>
    <xf numFmtId="0" fontId="12" fillId="0" borderId="12" xfId="1" applyNumberFormat="1" applyFont="1" applyFill="1" applyBorder="1" applyAlignment="1">
      <alignment vertical="center"/>
    </xf>
    <xf numFmtId="0" fontId="12" fillId="0" borderId="11" xfId="0" applyFont="1" applyFill="1" applyBorder="1" applyAlignment="1">
      <alignment vertical="center"/>
    </xf>
    <xf numFmtId="0" fontId="12" fillId="0" borderId="13" xfId="0" applyFont="1" applyFill="1" applyBorder="1" applyAlignment="1">
      <alignment vertical="center"/>
    </xf>
    <xf numFmtId="0" fontId="12" fillId="0" borderId="14" xfId="0" applyFont="1" applyFill="1" applyBorder="1" applyAlignment="1">
      <alignment vertical="center"/>
    </xf>
    <xf numFmtId="0" fontId="12" fillId="0" borderId="16" xfId="1" applyNumberFormat="1" applyFont="1" applyFill="1" applyBorder="1" applyAlignment="1">
      <alignment vertical="center"/>
    </xf>
    <xf numFmtId="49" fontId="12" fillId="0" borderId="18" xfId="0" applyNumberFormat="1" applyFont="1" applyFill="1" applyBorder="1" applyAlignment="1">
      <alignment vertical="center"/>
    </xf>
    <xf numFmtId="0" fontId="12" fillId="0" borderId="18" xfId="1" applyNumberFormat="1" applyFont="1" applyFill="1" applyBorder="1" applyAlignment="1">
      <alignment vertical="center"/>
    </xf>
    <xf numFmtId="0" fontId="12" fillId="0" borderId="18" xfId="0" applyFont="1" applyFill="1" applyBorder="1" applyAlignment="1">
      <alignment vertical="center"/>
    </xf>
    <xf numFmtId="0" fontId="12" fillId="0" borderId="19" xfId="0" applyFont="1" applyFill="1" applyBorder="1" applyAlignment="1">
      <alignment vertical="center"/>
    </xf>
    <xf numFmtId="0" fontId="12" fillId="0" borderId="20" xfId="0" applyFont="1" applyFill="1" applyBorder="1" applyAlignment="1">
      <alignment vertical="center"/>
    </xf>
    <xf numFmtId="0" fontId="12" fillId="0" borderId="11" xfId="1" applyNumberFormat="1" applyFont="1" applyFill="1" applyBorder="1" applyAlignment="1">
      <alignment vertical="center"/>
    </xf>
    <xf numFmtId="0" fontId="14" fillId="0" borderId="0" xfId="2" applyFont="1" applyAlignment="1">
      <alignment vertical="center"/>
    </xf>
    <xf numFmtId="0" fontId="12" fillId="0" borderId="0" xfId="2" applyFont="1" applyBorder="1" applyAlignment="1">
      <alignment vertical="center"/>
    </xf>
    <xf numFmtId="0" fontId="0" fillId="0" borderId="0" xfId="0" applyAlignment="1">
      <alignment horizontal="center" vertical="center"/>
    </xf>
    <xf numFmtId="0" fontId="0" fillId="4" borderId="11" xfId="0" applyFill="1" applyBorder="1" applyAlignment="1">
      <alignment horizontal="center" vertical="center"/>
    </xf>
    <xf numFmtId="0" fontId="0" fillId="0" borderId="11" xfId="0" applyBorder="1" applyAlignment="1">
      <alignment horizontal="center" vertical="center"/>
    </xf>
    <xf numFmtId="0" fontId="0" fillId="0" borderId="11" xfId="0" applyBorder="1">
      <alignment vertical="center"/>
    </xf>
    <xf numFmtId="0" fontId="0" fillId="0" borderId="11" xfId="0" applyBorder="1" applyAlignment="1">
      <alignment vertical="center" wrapText="1"/>
    </xf>
    <xf numFmtId="0" fontId="0" fillId="0" borderId="11" xfId="0" applyFill="1" applyBorder="1">
      <alignment vertical="center"/>
    </xf>
    <xf numFmtId="0" fontId="0" fillId="0" borderId="11" xfId="0" applyFill="1" applyBorder="1" applyAlignment="1">
      <alignment vertical="center" wrapText="1"/>
    </xf>
    <xf numFmtId="0" fontId="0" fillId="0" borderId="11" xfId="0" applyBorder="1" applyAlignment="1">
      <alignment vertical="center" shrinkToFit="1"/>
    </xf>
    <xf numFmtId="0" fontId="20" fillId="0" borderId="11" xfId="0" applyFont="1" applyBorder="1" applyAlignment="1">
      <alignment horizontal="center" vertical="center"/>
    </xf>
    <xf numFmtId="0" fontId="0" fillId="0" borderId="12" xfId="0" applyBorder="1">
      <alignment vertical="center"/>
    </xf>
    <xf numFmtId="0" fontId="0" fillId="0" borderId="11" xfId="0" applyBorder="1" applyAlignment="1">
      <alignment vertical="center"/>
    </xf>
    <xf numFmtId="0" fontId="15" fillId="0" borderId="11" xfId="0" applyFont="1" applyBorder="1" applyAlignment="1">
      <alignment vertical="center" wrapText="1"/>
    </xf>
    <xf numFmtId="0" fontId="25" fillId="4" borderId="11" xfId="0" applyFont="1" applyFill="1" applyBorder="1" applyAlignment="1">
      <alignment horizontal="center" vertical="center"/>
    </xf>
    <xf numFmtId="0" fontId="0" fillId="0" borderId="12" xfId="0" applyBorder="1" applyAlignment="1">
      <alignment horizontal="center" vertical="center"/>
    </xf>
    <xf numFmtId="0" fontId="26" fillId="0" borderId="0" xfId="0" applyFont="1" applyBorder="1" applyAlignment="1">
      <alignment vertical="center"/>
    </xf>
    <xf numFmtId="49" fontId="12" fillId="2" borderId="24" xfId="0" applyNumberFormat="1" applyFont="1" applyFill="1" applyBorder="1" applyAlignment="1">
      <alignment horizontal="center" vertical="center"/>
    </xf>
    <xf numFmtId="49" fontId="12" fillId="0" borderId="27" xfId="0" applyNumberFormat="1" applyFont="1" applyFill="1" applyBorder="1" applyAlignment="1">
      <alignment vertical="center"/>
    </xf>
    <xf numFmtId="49" fontId="12" fillId="0" borderId="24" xfId="0" applyNumberFormat="1" applyFont="1" applyFill="1" applyBorder="1" applyAlignment="1">
      <alignment vertical="center"/>
    </xf>
    <xf numFmtId="49" fontId="8" fillId="0" borderId="28" xfId="0" applyNumberFormat="1" applyFont="1" applyFill="1" applyBorder="1" applyAlignment="1">
      <alignment horizontal="left" vertical="center"/>
    </xf>
    <xf numFmtId="49" fontId="8" fillId="0" borderId="29" xfId="0" applyNumberFormat="1" applyFont="1" applyFill="1" applyBorder="1" applyAlignment="1">
      <alignment horizontal="left" vertical="center"/>
    </xf>
    <xf numFmtId="0" fontId="2" fillId="0" borderId="0" xfId="2" applyFont="1" applyAlignment="1">
      <alignment horizontal="left" vertical="center"/>
    </xf>
    <xf numFmtId="0" fontId="2" fillId="0" borderId="0" xfId="2" applyFont="1" applyAlignment="1">
      <alignment vertical="center"/>
    </xf>
    <xf numFmtId="0" fontId="27" fillId="0" borderId="0" xfId="2" applyFont="1" applyAlignment="1">
      <alignment horizontal="left" vertical="center"/>
    </xf>
    <xf numFmtId="0" fontId="28" fillId="0" borderId="0" xfId="0" applyFont="1" applyAlignment="1"/>
    <xf numFmtId="0" fontId="2" fillId="0" borderId="0" xfId="2" applyFont="1" applyAlignment="1">
      <alignment horizontal="left" vertical="center"/>
    </xf>
    <xf numFmtId="0" fontId="12" fillId="0" borderId="0" xfId="2" applyFont="1" applyBorder="1" applyAlignment="1">
      <alignment horizontal="left" vertical="center"/>
    </xf>
    <xf numFmtId="0" fontId="14" fillId="0" borderId="0" xfId="2" applyFont="1" applyBorder="1" applyAlignment="1">
      <alignment horizontal="right" vertical="center"/>
    </xf>
    <xf numFmtId="0" fontId="15" fillId="0" borderId="0" xfId="0" applyFont="1" applyBorder="1">
      <alignment vertical="center"/>
    </xf>
    <xf numFmtId="0" fontId="2" fillId="0" borderId="1" xfId="2" applyFont="1" applyBorder="1" applyAlignment="1">
      <alignment horizontal="right" vertical="center"/>
    </xf>
    <xf numFmtId="0" fontId="12" fillId="0" borderId="0" xfId="2" applyFont="1" applyBorder="1" applyAlignment="1">
      <alignment horizontal="left" vertical="center"/>
    </xf>
    <xf numFmtId="0" fontId="2" fillId="0" borderId="0" xfId="2" applyFont="1" applyAlignment="1">
      <alignment horizontal="left" vertical="center"/>
    </xf>
    <xf numFmtId="49" fontId="10" fillId="0" borderId="26" xfId="0" applyNumberFormat="1" applyFont="1" applyFill="1" applyBorder="1" applyAlignment="1">
      <alignment horizontal="right" vertical="center"/>
    </xf>
    <xf numFmtId="49" fontId="10" fillId="0" borderId="15" xfId="0" applyNumberFormat="1" applyFont="1" applyFill="1" applyBorder="1" applyAlignment="1">
      <alignment horizontal="right" vertical="center"/>
    </xf>
    <xf numFmtId="49" fontId="10" fillId="0" borderId="17" xfId="0" applyNumberFormat="1" applyFont="1" applyFill="1" applyBorder="1" applyAlignment="1">
      <alignment horizontal="right" vertical="center"/>
    </xf>
    <xf numFmtId="0" fontId="8" fillId="3" borderId="15" xfId="0" applyFont="1" applyFill="1" applyBorder="1" applyAlignment="1">
      <alignment horizontal="center" vertical="center"/>
    </xf>
    <xf numFmtId="0" fontId="8" fillId="3" borderId="17" xfId="0" applyFont="1" applyFill="1" applyBorder="1" applyAlignment="1">
      <alignment horizontal="center" vertical="center"/>
    </xf>
    <xf numFmtId="49" fontId="12" fillId="0" borderId="26"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xf>
    <xf numFmtId="0" fontId="2" fillId="0" borderId="0" xfId="2" applyFont="1" applyBorder="1" applyAlignment="1">
      <alignment horizontal="center" vertical="center"/>
    </xf>
    <xf numFmtId="0" fontId="14" fillId="0" borderId="0" xfId="2" applyFont="1" applyAlignment="1">
      <alignment horizontal="left" vertical="center"/>
    </xf>
    <xf numFmtId="0" fontId="2" fillId="0" borderId="0" xfId="2" applyFont="1" applyBorder="1" applyAlignment="1">
      <alignment horizontal="right" vertical="center"/>
    </xf>
    <xf numFmtId="31" fontId="14" fillId="0" borderId="0" xfId="2" applyNumberFormat="1" applyFont="1" applyAlignment="1">
      <alignment horizontal="right" vertical="center"/>
    </xf>
    <xf numFmtId="0" fontId="14" fillId="0" borderId="0" xfId="2" applyFont="1" applyAlignment="1">
      <alignment horizontal="right" vertical="center"/>
    </xf>
    <xf numFmtId="0" fontId="29" fillId="0" borderId="0" xfId="0" applyFont="1" applyFill="1" applyAlignment="1">
      <alignment horizontal="right" vertical="center"/>
    </xf>
    <xf numFmtId="0" fontId="6" fillId="2" borderId="25" xfId="0" applyFont="1" applyFill="1" applyBorder="1" applyAlignment="1">
      <alignment horizontal="center" vertical="center"/>
    </xf>
    <xf numFmtId="0" fontId="6" fillId="2" borderId="2" xfId="0" applyFont="1" applyFill="1" applyBorder="1" applyAlignment="1">
      <alignment horizontal="center" vertical="center"/>
    </xf>
    <xf numFmtId="0" fontId="14" fillId="0" borderId="0" xfId="2" applyFont="1" applyBorder="1" applyAlignment="1">
      <alignment horizontal="right"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49" fontId="13" fillId="0" borderId="26" xfId="0" applyNumberFormat="1" applyFont="1" applyFill="1" applyBorder="1" applyAlignment="1">
      <alignment horizontal="right" vertical="center"/>
    </xf>
    <xf numFmtId="49" fontId="13" fillId="0" borderId="15" xfId="0" applyNumberFormat="1" applyFont="1" applyFill="1" applyBorder="1" applyAlignment="1">
      <alignment horizontal="right" vertical="center"/>
    </xf>
    <xf numFmtId="49" fontId="13" fillId="0" borderId="17" xfId="0" applyNumberFormat="1" applyFont="1" applyFill="1" applyBorder="1" applyAlignment="1">
      <alignment horizontal="right" vertical="center"/>
    </xf>
    <xf numFmtId="0" fontId="12" fillId="3" borderId="15" xfId="0" applyFont="1" applyFill="1" applyBorder="1" applyAlignment="1">
      <alignment horizontal="center" vertical="center"/>
    </xf>
    <xf numFmtId="0" fontId="12" fillId="3" borderId="17" xfId="0" applyFont="1" applyFill="1" applyBorder="1" applyAlignment="1">
      <alignment horizontal="center" vertical="center"/>
    </xf>
    <xf numFmtId="0" fontId="26" fillId="0" borderId="21"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https://www.customs.go.jp/searchro/jrosv001.jsp"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www.jcci.or.jp/gensanchi/step.html" TargetMode="External"/><Relationship Id="rId4"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86428</xdr:colOff>
      <xdr:row>42</xdr:row>
      <xdr:rowOff>166996</xdr:rowOff>
    </xdr:from>
    <xdr:to>
      <xdr:col>7</xdr:col>
      <xdr:colOff>0</xdr:colOff>
      <xdr:row>53</xdr:row>
      <xdr:rowOff>17398</xdr:rowOff>
    </xdr:to>
    <xdr:sp macro="" textlink="">
      <xdr:nvSpPr>
        <xdr:cNvPr id="4" name="テキスト ボックス 3">
          <a:extLst>
            <a:ext uri="{FF2B5EF4-FFF2-40B4-BE49-F238E27FC236}">
              <a16:creationId xmlns:a16="http://schemas.microsoft.com/office/drawing/2014/main" id="{C7FC50EE-E405-4227-A487-CC13FF5615AE}"/>
            </a:ext>
          </a:extLst>
        </xdr:cNvPr>
        <xdr:cNvSpPr txBox="1"/>
      </xdr:nvSpPr>
      <xdr:spPr>
        <a:xfrm>
          <a:off x="86428" y="13103067"/>
          <a:ext cx="8681054" cy="172402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本シートは作成事例で、実際の産品の材料構成を反映したものではありません。</a:t>
          </a:r>
          <a:endPar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材料を「原産」とする場合、「サプライヤー証明」が必要となります。材料メーカー発行の「サプライヤー証明」をご提出ください。</a:t>
          </a:r>
          <a:endPar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輸出産品</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HS</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コードは輸入者又は輸入者を通じて輸入締約国の税関に確認してください。</a:t>
          </a:r>
          <a:endPar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非原産材料の</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HS</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コードについては、適用した原産地規則が</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CC</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（関税分類変更基準</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2</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桁変更）の場合は</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2</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endPar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CTH</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（関税分類変更基準４桁変更）の場合は</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4</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CTSH</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（関税分類変更基準６桁変更）の場合は</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6</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桁まで記載してください。</a:t>
          </a:r>
          <a:endPar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利用する協定により協定で定める</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HS</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HS2002</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HS2007</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HS2012</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HS2017</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）が異なりますのでご注意ください。</a:t>
          </a:r>
          <a:endPar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mn-lt"/>
              <a:ea typeface="+mn-ea"/>
              <a:cs typeface="+mn-cs"/>
            </a:rPr>
            <a:t>※</a:t>
          </a:r>
          <a:r>
            <a:rPr kumimoji="1" lang="ja-JP" altLang="en-US" sz="1200" b="0" i="0" u="none" strike="noStrike" kern="0" cap="none" spc="0" normalizeH="0" baseline="0" noProof="0">
              <a:ln>
                <a:noFill/>
              </a:ln>
              <a:solidFill>
                <a:srgbClr val="FF0000"/>
              </a:solidFill>
              <a:effectLst/>
              <a:uLnTx/>
              <a:uFillTx/>
              <a:latin typeface="+mn-lt"/>
              <a:ea typeface="+mn-ea"/>
              <a:cs typeface="+mn-cs"/>
            </a:rPr>
            <a:t>計算ワークシート上に記載された「材料・部品」で産品が製造されたこと、およびその購入金額を裏付ける資料として、総部品表、</a:t>
          </a:r>
          <a:endParaRPr kumimoji="1" lang="en-US" altLang="ja-JP" sz="12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mn-lt"/>
              <a:ea typeface="+mn-ea"/>
              <a:cs typeface="+mn-cs"/>
            </a:rPr>
            <a:t>　製造工程フロー図、製造原価明細書、購入伝票等を保存してください。産品によって、ご提出をお願いすることがあります。</a:t>
          </a:r>
          <a:endParaRPr kumimoji="1" lang="en-US" altLang="ja-JP" sz="12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58616</xdr:colOff>
      <xdr:row>1</xdr:row>
      <xdr:rowOff>0</xdr:rowOff>
    </xdr:from>
    <xdr:to>
      <xdr:col>15</xdr:col>
      <xdr:colOff>11722</xdr:colOff>
      <xdr:row>16</xdr:row>
      <xdr:rowOff>246186</xdr:rowOff>
    </xdr:to>
    <xdr:pic>
      <xdr:nvPicPr>
        <xdr:cNvPr id="6" name="図 5">
          <a:extLst>
            <a:ext uri="{FF2B5EF4-FFF2-40B4-BE49-F238E27FC236}">
              <a16:creationId xmlns:a16="http://schemas.microsoft.com/office/drawing/2014/main" id="{79DB709D-500F-4B2C-B2C6-8CD98A5B3BC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1831"/>
        <a:stretch/>
      </xdr:blipFill>
      <xdr:spPr bwMode="auto">
        <a:xfrm>
          <a:off x="58616" y="246185"/>
          <a:ext cx="9483968" cy="14009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175260</xdr:colOff>
      <xdr:row>6</xdr:row>
      <xdr:rowOff>1546860</xdr:rowOff>
    </xdr:from>
    <xdr:to>
      <xdr:col>18</xdr:col>
      <xdr:colOff>3230880</xdr:colOff>
      <xdr:row>6</xdr:row>
      <xdr:rowOff>1836420</xdr:rowOff>
    </xdr:to>
    <xdr:sp macro="" textlink="">
      <xdr:nvSpPr>
        <xdr:cNvPr id="12" name="正方形/長方形 11">
          <a:hlinkClick xmlns:r="http://schemas.openxmlformats.org/officeDocument/2006/relationships" r:id="rId2"/>
          <a:extLst>
            <a:ext uri="{FF2B5EF4-FFF2-40B4-BE49-F238E27FC236}">
              <a16:creationId xmlns:a16="http://schemas.microsoft.com/office/drawing/2014/main" id="{5E68FCCD-1762-4BE1-9627-9A9D7999ABC4}"/>
            </a:ext>
          </a:extLst>
        </xdr:cNvPr>
        <xdr:cNvSpPr/>
      </xdr:nvSpPr>
      <xdr:spPr>
        <a:xfrm>
          <a:off x="1775460" y="4015740"/>
          <a:ext cx="3055620" cy="28956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原産地規則ポータル（</a:t>
          </a:r>
          <a:r>
            <a:rPr kumimoji="1" lang="en-US" altLang="ja-JP" sz="1100" b="1">
              <a:solidFill>
                <a:srgbClr val="FF0000"/>
              </a:solidFill>
            </a:rPr>
            <a:t>WEB</a:t>
          </a:r>
          <a:r>
            <a:rPr kumimoji="1" lang="ja-JP" altLang="en-US" sz="1100" b="1">
              <a:solidFill>
                <a:srgbClr val="FF0000"/>
              </a:solidFill>
            </a:rPr>
            <a:t>サイト）　クリック</a:t>
          </a:r>
          <a:endParaRPr kumimoji="1" lang="en-US" altLang="ja-JP" sz="11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18</xdr:col>
          <xdr:colOff>3698621</xdr:colOff>
          <xdr:row>6</xdr:row>
          <xdr:rowOff>465793</xdr:rowOff>
        </xdr:from>
        <xdr:to>
          <xdr:col>18</xdr:col>
          <xdr:colOff>6662801</xdr:colOff>
          <xdr:row>6</xdr:row>
          <xdr:rowOff>976333</xdr:rowOff>
        </xdr:to>
        <xdr:pic>
          <xdr:nvPicPr>
            <xdr:cNvPr id="13" name="図 12">
              <a:extLst>
                <a:ext uri="{FF2B5EF4-FFF2-40B4-BE49-F238E27FC236}">
                  <a16:creationId xmlns:a16="http://schemas.microsoft.com/office/drawing/2014/main" id="{81960C3B-9207-4C3E-BF1A-7D7CBFC5768D}"/>
                </a:ext>
              </a:extLst>
            </xdr:cNvPr>
            <xdr:cNvPicPr>
              <a:picLocks noChangeAspect="1" noChangeArrowheads="1"/>
              <a:extLst>
                <a:ext uri="{84589F7E-364E-4C9E-8A38-B11213B215E9}">
                  <a14:cameraTool cellRange="Sheet2!$C$8:$E$10" spid="_x0000_s3132"/>
                </a:ext>
              </a:extLst>
            </xdr:cNvPicPr>
          </xdr:nvPicPr>
          <xdr:blipFill>
            <a:blip xmlns:r="http://schemas.openxmlformats.org/officeDocument/2006/relationships" r:embed="rId3"/>
            <a:srcRect/>
            <a:stretch>
              <a:fillRect/>
            </a:stretch>
          </xdr:blipFill>
          <xdr:spPr bwMode="auto">
            <a:xfrm>
              <a:off x="5298821" y="2934673"/>
              <a:ext cx="2964180" cy="51054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18</xdr:col>
      <xdr:colOff>289560</xdr:colOff>
      <xdr:row>7</xdr:row>
      <xdr:rowOff>1501140</xdr:rowOff>
    </xdr:from>
    <xdr:to>
      <xdr:col>18</xdr:col>
      <xdr:colOff>2737105</xdr:colOff>
      <xdr:row>7</xdr:row>
      <xdr:rowOff>2346976</xdr:rowOff>
    </xdr:to>
    <xdr:pic>
      <xdr:nvPicPr>
        <xdr:cNvPr id="14" name="図 13">
          <a:extLst>
            <a:ext uri="{FF2B5EF4-FFF2-40B4-BE49-F238E27FC236}">
              <a16:creationId xmlns:a16="http://schemas.microsoft.com/office/drawing/2014/main" id="{C0CBE809-A451-467A-9BCC-71DF44EBF19D}"/>
            </a:ext>
          </a:extLst>
        </xdr:cNvPr>
        <xdr:cNvPicPr>
          <a:picLocks noChangeAspect="1"/>
        </xdr:cNvPicPr>
      </xdr:nvPicPr>
      <xdr:blipFill>
        <a:blip xmlns:r="http://schemas.openxmlformats.org/officeDocument/2006/relationships" r:embed="rId4"/>
        <a:stretch>
          <a:fillRect/>
        </a:stretch>
      </xdr:blipFill>
      <xdr:spPr>
        <a:xfrm>
          <a:off x="1889760" y="5989320"/>
          <a:ext cx="2447545" cy="838200"/>
        </a:xfrm>
        <a:prstGeom prst="rect">
          <a:avLst/>
        </a:prstGeom>
      </xdr:spPr>
    </xdr:pic>
    <xdr:clientData/>
  </xdr:twoCellAnchor>
  <xdr:twoCellAnchor>
    <xdr:from>
      <xdr:col>18</xdr:col>
      <xdr:colOff>1063217</xdr:colOff>
      <xdr:row>8</xdr:row>
      <xdr:rowOff>827491</xdr:rowOff>
    </xdr:from>
    <xdr:to>
      <xdr:col>18</xdr:col>
      <xdr:colOff>2213837</xdr:colOff>
      <xdr:row>8</xdr:row>
      <xdr:rowOff>1132291</xdr:rowOff>
    </xdr:to>
    <xdr:sp macro="" textlink="">
      <xdr:nvSpPr>
        <xdr:cNvPr id="16" name="正方形/長方形 15">
          <a:hlinkClick xmlns:r="http://schemas.openxmlformats.org/officeDocument/2006/relationships" r:id="rId5"/>
          <a:extLst>
            <a:ext uri="{FF2B5EF4-FFF2-40B4-BE49-F238E27FC236}">
              <a16:creationId xmlns:a16="http://schemas.microsoft.com/office/drawing/2014/main" id="{940DD817-17E5-49FA-85D5-95D8D600BBE2}"/>
            </a:ext>
          </a:extLst>
        </xdr:cNvPr>
        <xdr:cNvSpPr/>
      </xdr:nvSpPr>
      <xdr:spPr>
        <a:xfrm>
          <a:off x="2663417" y="7860751"/>
          <a:ext cx="1150620" cy="3048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詳しく見る</a:t>
          </a:r>
        </a:p>
      </xdr:txBody>
    </xdr:sp>
    <xdr:clientData/>
  </xdr:twoCellAnchor>
  <xdr:twoCellAnchor editAs="oneCell">
    <xdr:from>
      <xdr:col>18</xdr:col>
      <xdr:colOff>2731477</xdr:colOff>
      <xdr:row>8</xdr:row>
      <xdr:rowOff>199292</xdr:rowOff>
    </xdr:from>
    <xdr:to>
      <xdr:col>18</xdr:col>
      <xdr:colOff>6822183</xdr:colOff>
      <xdr:row>8</xdr:row>
      <xdr:rowOff>1323927</xdr:rowOff>
    </xdr:to>
    <xdr:pic>
      <xdr:nvPicPr>
        <xdr:cNvPr id="11" name="図 10">
          <a:extLst>
            <a:ext uri="{FF2B5EF4-FFF2-40B4-BE49-F238E27FC236}">
              <a16:creationId xmlns:a16="http://schemas.microsoft.com/office/drawing/2014/main" id="{F9693FDE-BD17-4187-A6FA-248FFB6DB08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bwMode="auto">
        <a:xfrm>
          <a:off x="14278708" y="7338646"/>
          <a:ext cx="4090706" cy="11246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222740</xdr:colOff>
      <xdr:row>2</xdr:row>
      <xdr:rowOff>363416</xdr:rowOff>
    </xdr:from>
    <xdr:to>
      <xdr:col>14</xdr:col>
      <xdr:colOff>954260</xdr:colOff>
      <xdr:row>3</xdr:row>
      <xdr:rowOff>95544</xdr:rowOff>
    </xdr:to>
    <xdr:sp macro="" textlink="">
      <xdr:nvSpPr>
        <xdr:cNvPr id="9" name="Rectangle 455">
          <a:extLst>
            <a:ext uri="{FF2B5EF4-FFF2-40B4-BE49-F238E27FC236}">
              <a16:creationId xmlns:a16="http://schemas.microsoft.com/office/drawing/2014/main" id="{5914B1BD-F0CE-4CF8-BEB1-80A00AE44BE7}"/>
            </a:ext>
          </a:extLst>
        </xdr:cNvPr>
        <xdr:cNvSpPr>
          <a:spLocks noChangeArrowheads="1"/>
        </xdr:cNvSpPr>
      </xdr:nvSpPr>
      <xdr:spPr bwMode="auto">
        <a:xfrm>
          <a:off x="8147540" y="773724"/>
          <a:ext cx="1341120" cy="236220"/>
        </a:xfrm>
        <a:prstGeom prst="rect">
          <a:avLst/>
        </a:prstGeom>
        <a:solidFill>
          <a:schemeClr val="bg1"/>
        </a:solidFill>
        <a:ln>
          <a:noFill/>
        </a:ln>
        <a:extLst/>
      </xdr:spPr>
      <xdr:txBody>
        <a:bodyPr wrap="none" lIns="0" tIns="0" rIns="0" bIns="0" anchor="t">
          <a:noAutofit/>
        </a:bodyPr>
        <a:lstStyle/>
        <a:p>
          <a:pPr algn="l" rtl="0">
            <a:defRPr sz="1000"/>
          </a:pPr>
          <a:r>
            <a:rPr lang="ja-JP" altLang="en-US" sz="1400" b="0" i="0" u="none" strike="noStrike" baseline="0">
              <a:solidFill>
                <a:srgbClr val="000000"/>
              </a:solidFill>
              <a:latin typeface="HG丸ｺﾞｼｯｸM-PRO"/>
              <a:ea typeface="HG丸ｺﾞｼｯｸM-PRO"/>
            </a:rPr>
            <a:t>202</a:t>
          </a:r>
          <a:r>
            <a:rPr lang="en-US" altLang="ja-JP" sz="1400" b="0" i="0" u="none" strike="noStrike" baseline="0">
              <a:solidFill>
                <a:srgbClr val="000000"/>
              </a:solidFill>
              <a:latin typeface="HG丸ｺﾞｼｯｸM-PRO"/>
              <a:ea typeface="HG丸ｺﾞｼｯｸM-PRO"/>
            </a:rPr>
            <a:t>3</a:t>
          </a:r>
          <a:r>
            <a:rPr lang="ja-JP" altLang="en-US" sz="1400" b="0" i="0" u="none" strike="noStrike" baseline="0">
              <a:solidFill>
                <a:srgbClr val="000000"/>
              </a:solidFill>
              <a:latin typeface="HG丸ｺﾞｼｯｸM-PRO"/>
              <a:ea typeface="HG丸ｺﾞｼｯｸM-PRO"/>
            </a:rPr>
            <a:t>年3月1日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2"/>
  <sheetViews>
    <sheetView tabSelected="1" zoomScale="85" zoomScaleNormal="85" zoomScaleSheetLayoutView="78" workbookViewId="0">
      <selection sqref="A1:G1"/>
    </sheetView>
  </sheetViews>
  <sheetFormatPr defaultRowHeight="13.2" x14ac:dyDescent="0.2"/>
  <cols>
    <col min="1" max="1" width="12.6640625" customWidth="1"/>
    <col min="2" max="2" width="14.109375" customWidth="1"/>
    <col min="3" max="3" width="33.88671875" customWidth="1"/>
    <col min="4" max="4" width="13.77734375" customWidth="1"/>
    <col min="5" max="5" width="23.6640625" customWidth="1"/>
    <col min="6" max="7" width="15.6640625" customWidth="1"/>
    <col min="10" max="10" width="21" bestFit="1" customWidth="1"/>
  </cols>
  <sheetData>
    <row r="1" spans="1:11" ht="16.2" x14ac:dyDescent="0.2">
      <c r="A1" s="88" t="s">
        <v>76</v>
      </c>
      <c r="B1" s="88"/>
      <c r="C1" s="88"/>
      <c r="D1" s="88"/>
      <c r="E1" s="88"/>
      <c r="F1" s="88"/>
      <c r="G1" s="88"/>
    </row>
    <row r="2" spans="1:11" ht="20.100000000000001" customHeight="1" x14ac:dyDescent="0.2">
      <c r="A2" s="89" t="s">
        <v>0</v>
      </c>
      <c r="B2" s="89"/>
      <c r="C2" s="89"/>
      <c r="D2" s="89"/>
      <c r="E2" s="19"/>
      <c r="F2" s="90" t="s">
        <v>1</v>
      </c>
      <c r="G2" s="90"/>
    </row>
    <row r="3" spans="1:11" ht="20.100000000000001" customHeight="1" x14ac:dyDescent="0.2">
      <c r="A3" s="71" t="s">
        <v>142</v>
      </c>
      <c r="B3" s="80" t="s">
        <v>161</v>
      </c>
      <c r="C3" s="80"/>
      <c r="D3" s="72" t="s">
        <v>143</v>
      </c>
      <c r="E3" s="48"/>
      <c r="F3" s="91">
        <v>45352</v>
      </c>
      <c r="G3" s="91"/>
      <c r="J3" t="s">
        <v>73</v>
      </c>
    </row>
    <row r="4" spans="1:11" ht="20.100000000000001" customHeight="1" x14ac:dyDescent="0.2">
      <c r="A4" s="89" t="s">
        <v>77</v>
      </c>
      <c r="B4" s="89"/>
      <c r="C4" s="89"/>
      <c r="D4" s="89"/>
      <c r="E4" s="48"/>
      <c r="F4" s="92" t="s">
        <v>2</v>
      </c>
      <c r="G4" s="92"/>
      <c r="J4" t="s">
        <v>74</v>
      </c>
    </row>
    <row r="5" spans="1:11" ht="20.100000000000001" customHeight="1" x14ac:dyDescent="0.2">
      <c r="A5" s="89" t="s">
        <v>169</v>
      </c>
      <c r="B5" s="89"/>
      <c r="C5" s="89"/>
      <c r="D5" s="89"/>
      <c r="E5" s="89"/>
      <c r="F5" s="92" t="s">
        <v>3</v>
      </c>
      <c r="G5" s="92"/>
    </row>
    <row r="6" spans="1:11" ht="20.100000000000001" customHeight="1" x14ac:dyDescent="0.2">
      <c r="A6" s="79" t="s">
        <v>168</v>
      </c>
      <c r="B6" s="79"/>
      <c r="C6" s="79"/>
      <c r="D6" s="49"/>
      <c r="E6" s="49"/>
      <c r="F6" s="96" t="s">
        <v>49</v>
      </c>
      <c r="G6" s="96"/>
    </row>
    <row r="7" spans="1:11" ht="20.100000000000001" customHeight="1" x14ac:dyDescent="0.2">
      <c r="A7" s="79" t="s">
        <v>78</v>
      </c>
      <c r="B7" s="79"/>
      <c r="C7" s="79"/>
      <c r="D7" s="79"/>
      <c r="E7" s="79"/>
      <c r="F7" s="93" t="s">
        <v>167</v>
      </c>
      <c r="G7" s="93"/>
    </row>
    <row r="8" spans="1:11" ht="20.100000000000001" customHeight="1" x14ac:dyDescent="0.2">
      <c r="A8" s="75" t="s">
        <v>75</v>
      </c>
      <c r="B8" s="75"/>
      <c r="C8" s="70" t="str">
        <f>VLOOKUP(B3,J$14:K$29,2,0)</f>
        <v>※協定を選択ください</v>
      </c>
      <c r="D8" s="75"/>
      <c r="E8" s="77"/>
      <c r="F8" s="76"/>
      <c r="G8" s="76"/>
    </row>
    <row r="9" spans="1:11" ht="20.100000000000001" customHeight="1" thickBot="1" x14ac:dyDescent="0.25">
      <c r="A9" s="74"/>
      <c r="B9" s="74"/>
      <c r="C9" s="78" t="s">
        <v>166</v>
      </c>
      <c r="D9" s="78"/>
      <c r="E9" s="78"/>
      <c r="F9" s="78"/>
      <c r="G9" s="78"/>
    </row>
    <row r="10" spans="1:11" ht="48" customHeight="1" x14ac:dyDescent="0.2">
      <c r="A10" s="94" t="s">
        <v>4</v>
      </c>
      <c r="B10" s="95"/>
      <c r="C10" s="1" t="s">
        <v>5</v>
      </c>
      <c r="D10" s="2" t="s">
        <v>6</v>
      </c>
      <c r="E10" s="1" t="s">
        <v>7</v>
      </c>
      <c r="F10" s="3" t="s">
        <v>8</v>
      </c>
      <c r="G10" s="4" t="s">
        <v>9</v>
      </c>
    </row>
    <row r="11" spans="1:11" ht="48" customHeight="1" thickBot="1" x14ac:dyDescent="0.25">
      <c r="A11" s="86" t="s">
        <v>10</v>
      </c>
      <c r="B11" s="87"/>
      <c r="C11" s="20" t="s">
        <v>11</v>
      </c>
      <c r="D11" s="21">
        <f>SUM(D15,D39,D42)</f>
        <v>11600</v>
      </c>
      <c r="E11" s="22">
        <f>SUM(D15,D42)</f>
        <v>6000</v>
      </c>
      <c r="F11" s="23">
        <f>SUM(E11/D11)</f>
        <v>0.51724137931034486</v>
      </c>
      <c r="G11" s="24">
        <v>0.35</v>
      </c>
      <c r="H11" s="5"/>
    </row>
    <row r="12" spans="1:11" ht="24" customHeight="1" thickBot="1" x14ac:dyDescent="0.25">
      <c r="A12" s="25"/>
      <c r="B12" s="25"/>
      <c r="C12" s="26"/>
      <c r="D12" s="27"/>
      <c r="E12" s="28"/>
      <c r="F12" s="29"/>
      <c r="G12" s="30"/>
    </row>
    <row r="13" spans="1:11" ht="48" customHeight="1" x14ac:dyDescent="0.2">
      <c r="A13" s="65" t="s">
        <v>12</v>
      </c>
      <c r="B13" s="31" t="s">
        <v>13</v>
      </c>
      <c r="C13" s="32" t="s">
        <v>14</v>
      </c>
      <c r="D13" s="33" t="s">
        <v>15</v>
      </c>
      <c r="E13" s="34" t="s">
        <v>16</v>
      </c>
      <c r="F13" s="97" t="s">
        <v>17</v>
      </c>
      <c r="G13" s="98"/>
    </row>
    <row r="14" spans="1:11" ht="24" customHeight="1" thickBot="1" x14ac:dyDescent="0.25">
      <c r="A14" s="66"/>
      <c r="B14" s="35"/>
      <c r="C14" s="36"/>
      <c r="D14" s="37"/>
      <c r="E14" s="38"/>
      <c r="F14" s="39"/>
      <c r="G14" s="40"/>
      <c r="J14" s="73" t="s">
        <v>161</v>
      </c>
      <c r="K14" s="73" t="s">
        <v>165</v>
      </c>
    </row>
    <row r="15" spans="1:11" ht="24" customHeight="1" thickBot="1" x14ac:dyDescent="0.25">
      <c r="A15" s="99" t="s">
        <v>18</v>
      </c>
      <c r="B15" s="100"/>
      <c r="C15" s="101"/>
      <c r="D15" s="41">
        <f>SUM(D14:D14)</f>
        <v>0</v>
      </c>
      <c r="E15" s="102"/>
      <c r="F15" s="102"/>
      <c r="G15" s="103"/>
      <c r="J15" t="s">
        <v>144</v>
      </c>
      <c r="K15" t="s">
        <v>145</v>
      </c>
    </row>
    <row r="16" spans="1:11" ht="24" customHeight="1" x14ac:dyDescent="0.2">
      <c r="A16" s="67" t="s">
        <v>50</v>
      </c>
      <c r="B16" s="35" t="s">
        <v>19</v>
      </c>
      <c r="C16" s="42" t="s">
        <v>20</v>
      </c>
      <c r="D16" s="43">
        <v>50</v>
      </c>
      <c r="E16" s="44"/>
      <c r="F16" s="45" t="s">
        <v>21</v>
      </c>
      <c r="G16" s="46"/>
      <c r="J16" t="s">
        <v>146</v>
      </c>
      <c r="K16" t="s">
        <v>145</v>
      </c>
    </row>
    <row r="17" spans="1:11" ht="24" customHeight="1" x14ac:dyDescent="0.2">
      <c r="A17" s="66" t="s">
        <v>51</v>
      </c>
      <c r="B17" s="35" t="s">
        <v>19</v>
      </c>
      <c r="C17" s="36" t="s">
        <v>22</v>
      </c>
      <c r="D17" s="47">
        <v>50</v>
      </c>
      <c r="E17" s="38"/>
      <c r="F17" s="39" t="s">
        <v>21</v>
      </c>
      <c r="G17" s="40"/>
      <c r="J17" t="s">
        <v>147</v>
      </c>
      <c r="K17" t="s">
        <v>145</v>
      </c>
    </row>
    <row r="18" spans="1:11" ht="24" customHeight="1" x14ac:dyDescent="0.2">
      <c r="A18" s="66" t="s">
        <v>52</v>
      </c>
      <c r="B18" s="35" t="s">
        <v>19</v>
      </c>
      <c r="C18" s="36" t="s">
        <v>23</v>
      </c>
      <c r="D18" s="47">
        <v>50</v>
      </c>
      <c r="E18" s="38"/>
      <c r="F18" s="39" t="s">
        <v>21</v>
      </c>
      <c r="G18" s="40"/>
      <c r="J18" t="s">
        <v>148</v>
      </c>
      <c r="K18" t="s">
        <v>149</v>
      </c>
    </row>
    <row r="19" spans="1:11" ht="24" customHeight="1" x14ac:dyDescent="0.2">
      <c r="A19" s="66" t="s">
        <v>53</v>
      </c>
      <c r="B19" s="35" t="s">
        <v>19</v>
      </c>
      <c r="C19" s="36" t="s">
        <v>24</v>
      </c>
      <c r="D19" s="47">
        <v>30</v>
      </c>
      <c r="E19" s="38"/>
      <c r="F19" s="39" t="s">
        <v>21</v>
      </c>
      <c r="G19" s="40"/>
      <c r="J19" t="s">
        <v>141</v>
      </c>
      <c r="K19" t="s">
        <v>149</v>
      </c>
    </row>
    <row r="20" spans="1:11" ht="24" customHeight="1" x14ac:dyDescent="0.2">
      <c r="A20" s="66" t="s">
        <v>54</v>
      </c>
      <c r="B20" s="35" t="s">
        <v>19</v>
      </c>
      <c r="C20" s="36" t="s">
        <v>25</v>
      </c>
      <c r="D20" s="47">
        <v>30</v>
      </c>
      <c r="E20" s="38"/>
      <c r="F20" s="39" t="s">
        <v>21</v>
      </c>
      <c r="G20" s="40"/>
      <c r="J20" t="s">
        <v>150</v>
      </c>
      <c r="K20" t="s">
        <v>145</v>
      </c>
    </row>
    <row r="21" spans="1:11" ht="24" customHeight="1" x14ac:dyDescent="0.2">
      <c r="A21" s="66" t="s">
        <v>55</v>
      </c>
      <c r="B21" s="35" t="s">
        <v>19</v>
      </c>
      <c r="C21" s="36" t="s">
        <v>26</v>
      </c>
      <c r="D21" s="47">
        <v>30</v>
      </c>
      <c r="E21" s="38"/>
      <c r="F21" s="39" t="s">
        <v>21</v>
      </c>
      <c r="G21" s="40"/>
      <c r="J21" t="s">
        <v>151</v>
      </c>
      <c r="K21" t="s">
        <v>145</v>
      </c>
    </row>
    <row r="22" spans="1:11" ht="24" customHeight="1" x14ac:dyDescent="0.2">
      <c r="A22" s="66" t="s">
        <v>56</v>
      </c>
      <c r="B22" s="35" t="s">
        <v>19</v>
      </c>
      <c r="C22" s="36" t="s">
        <v>27</v>
      </c>
      <c r="D22" s="47">
        <v>120</v>
      </c>
      <c r="E22" s="38"/>
      <c r="F22" s="39" t="s">
        <v>21</v>
      </c>
      <c r="G22" s="40"/>
      <c r="J22" t="s">
        <v>152</v>
      </c>
      <c r="K22" t="s">
        <v>153</v>
      </c>
    </row>
    <row r="23" spans="1:11" ht="24" customHeight="1" x14ac:dyDescent="0.2">
      <c r="A23" s="66" t="s">
        <v>57</v>
      </c>
      <c r="B23" s="35" t="s">
        <v>19</v>
      </c>
      <c r="C23" s="36" t="s">
        <v>28</v>
      </c>
      <c r="D23" s="47">
        <v>120</v>
      </c>
      <c r="E23" s="38"/>
      <c r="F23" s="39" t="s">
        <v>21</v>
      </c>
      <c r="G23" s="40"/>
      <c r="J23" t="s">
        <v>154</v>
      </c>
      <c r="K23" t="s">
        <v>153</v>
      </c>
    </row>
    <row r="24" spans="1:11" ht="24" customHeight="1" x14ac:dyDescent="0.2">
      <c r="A24" s="66" t="s">
        <v>58</v>
      </c>
      <c r="B24" s="35" t="s">
        <v>19</v>
      </c>
      <c r="C24" s="36" t="s">
        <v>29</v>
      </c>
      <c r="D24" s="47">
        <v>200</v>
      </c>
      <c r="E24" s="38"/>
      <c r="F24" s="39" t="s">
        <v>21</v>
      </c>
      <c r="G24" s="40"/>
      <c r="J24" t="s">
        <v>155</v>
      </c>
      <c r="K24" t="s">
        <v>153</v>
      </c>
    </row>
    <row r="25" spans="1:11" ht="24" customHeight="1" x14ac:dyDescent="0.2">
      <c r="A25" s="66" t="s">
        <v>59</v>
      </c>
      <c r="B25" s="35" t="s">
        <v>19</v>
      </c>
      <c r="C25" s="36" t="s">
        <v>30</v>
      </c>
      <c r="D25" s="47">
        <v>200</v>
      </c>
      <c r="E25" s="38"/>
      <c r="F25" s="39" t="s">
        <v>21</v>
      </c>
      <c r="G25" s="40"/>
      <c r="J25" t="s">
        <v>156</v>
      </c>
      <c r="K25" t="s">
        <v>153</v>
      </c>
    </row>
    <row r="26" spans="1:11" ht="24" customHeight="1" x14ac:dyDescent="0.2">
      <c r="A26" s="66" t="s">
        <v>60</v>
      </c>
      <c r="B26" s="35" t="s">
        <v>19</v>
      </c>
      <c r="C26" s="36" t="s">
        <v>31</v>
      </c>
      <c r="D26" s="47">
        <v>120</v>
      </c>
      <c r="E26" s="38"/>
      <c r="F26" s="39" t="s">
        <v>21</v>
      </c>
      <c r="G26" s="40"/>
      <c r="J26" t="s">
        <v>157</v>
      </c>
      <c r="K26" t="s">
        <v>158</v>
      </c>
    </row>
    <row r="27" spans="1:11" ht="24" customHeight="1" x14ac:dyDescent="0.2">
      <c r="A27" s="66" t="s">
        <v>61</v>
      </c>
      <c r="B27" s="35" t="s">
        <v>19</v>
      </c>
      <c r="C27" s="36" t="s">
        <v>32</v>
      </c>
      <c r="D27" s="47">
        <v>120</v>
      </c>
      <c r="E27" s="38"/>
      <c r="F27" s="39" t="s">
        <v>21</v>
      </c>
      <c r="G27" s="40"/>
      <c r="J27" t="s">
        <v>159</v>
      </c>
      <c r="K27" t="s">
        <v>158</v>
      </c>
    </row>
    <row r="28" spans="1:11" ht="24" customHeight="1" x14ac:dyDescent="0.2">
      <c r="A28" s="66" t="s">
        <v>62</v>
      </c>
      <c r="B28" s="35" t="s">
        <v>19</v>
      </c>
      <c r="C28" s="36" t="s">
        <v>33</v>
      </c>
      <c r="D28" s="47">
        <v>200</v>
      </c>
      <c r="E28" s="38"/>
      <c r="F28" s="39" t="s">
        <v>21</v>
      </c>
      <c r="G28" s="40"/>
      <c r="J28" t="s">
        <v>160</v>
      </c>
      <c r="K28" t="s">
        <v>149</v>
      </c>
    </row>
    <row r="29" spans="1:11" ht="24" customHeight="1" x14ac:dyDescent="0.2">
      <c r="A29" s="66" t="s">
        <v>63</v>
      </c>
      <c r="B29" s="35" t="s">
        <v>19</v>
      </c>
      <c r="C29" s="36" t="s">
        <v>34</v>
      </c>
      <c r="D29" s="47">
        <v>80</v>
      </c>
      <c r="E29" s="38"/>
      <c r="F29" s="39" t="s">
        <v>21</v>
      </c>
      <c r="G29" s="40"/>
      <c r="J29" t="s">
        <v>162</v>
      </c>
      <c r="K29" t="s">
        <v>163</v>
      </c>
    </row>
    <row r="30" spans="1:11" ht="24" customHeight="1" x14ac:dyDescent="0.2">
      <c r="A30" s="66" t="s">
        <v>64</v>
      </c>
      <c r="B30" s="35" t="s">
        <v>19</v>
      </c>
      <c r="C30" s="36" t="s">
        <v>35</v>
      </c>
      <c r="D30" s="47">
        <v>1200</v>
      </c>
      <c r="E30" s="38"/>
      <c r="F30" s="39" t="s">
        <v>21</v>
      </c>
      <c r="G30" s="40"/>
    </row>
    <row r="31" spans="1:11" ht="24" customHeight="1" x14ac:dyDescent="0.2">
      <c r="A31" s="66" t="s">
        <v>65</v>
      </c>
      <c r="B31" s="35" t="s">
        <v>19</v>
      </c>
      <c r="C31" s="36" t="s">
        <v>36</v>
      </c>
      <c r="D31" s="47">
        <v>200</v>
      </c>
      <c r="E31" s="38"/>
      <c r="F31" s="39" t="s">
        <v>21</v>
      </c>
      <c r="G31" s="40"/>
    </row>
    <row r="32" spans="1:11" ht="24" customHeight="1" x14ac:dyDescent="0.2">
      <c r="A32" s="66" t="s">
        <v>66</v>
      </c>
      <c r="B32" s="35" t="s">
        <v>19</v>
      </c>
      <c r="C32" s="36" t="s">
        <v>37</v>
      </c>
      <c r="D32" s="47">
        <v>50</v>
      </c>
      <c r="E32" s="38"/>
      <c r="F32" s="39" t="s">
        <v>21</v>
      </c>
      <c r="G32" s="40"/>
    </row>
    <row r="33" spans="1:7" ht="24" customHeight="1" x14ac:dyDescent="0.2">
      <c r="A33" s="66" t="s">
        <v>67</v>
      </c>
      <c r="B33" s="35" t="s">
        <v>19</v>
      </c>
      <c r="C33" s="36" t="s">
        <v>164</v>
      </c>
      <c r="D33" s="47">
        <v>1000</v>
      </c>
      <c r="E33" s="38"/>
      <c r="F33" s="39" t="s">
        <v>21</v>
      </c>
      <c r="G33" s="40"/>
    </row>
    <row r="34" spans="1:7" ht="24" customHeight="1" x14ac:dyDescent="0.2">
      <c r="A34" s="66" t="s">
        <v>68</v>
      </c>
      <c r="B34" s="35" t="s">
        <v>19</v>
      </c>
      <c r="C34" s="36" t="s">
        <v>38</v>
      </c>
      <c r="D34" s="47">
        <v>500</v>
      </c>
      <c r="E34" s="38"/>
      <c r="F34" s="39" t="s">
        <v>21</v>
      </c>
      <c r="G34" s="40"/>
    </row>
    <row r="35" spans="1:7" ht="24" customHeight="1" x14ac:dyDescent="0.2">
      <c r="A35" s="66" t="s">
        <v>69</v>
      </c>
      <c r="B35" s="35" t="s">
        <v>19</v>
      </c>
      <c r="C35" s="36" t="s">
        <v>39</v>
      </c>
      <c r="D35" s="47">
        <v>1000</v>
      </c>
      <c r="E35" s="38"/>
      <c r="F35" s="39" t="s">
        <v>21</v>
      </c>
      <c r="G35" s="40"/>
    </row>
    <row r="36" spans="1:7" ht="24" customHeight="1" x14ac:dyDescent="0.2">
      <c r="A36" s="66" t="s">
        <v>70</v>
      </c>
      <c r="B36" s="35" t="s">
        <v>19</v>
      </c>
      <c r="C36" s="36" t="s">
        <v>40</v>
      </c>
      <c r="D36" s="47">
        <v>100</v>
      </c>
      <c r="E36" s="38"/>
      <c r="F36" s="39" t="s">
        <v>21</v>
      </c>
      <c r="G36" s="40"/>
    </row>
    <row r="37" spans="1:7" ht="24" customHeight="1" x14ac:dyDescent="0.2">
      <c r="A37" s="66" t="s">
        <v>71</v>
      </c>
      <c r="B37" s="35" t="s">
        <v>19</v>
      </c>
      <c r="C37" s="36" t="s">
        <v>41</v>
      </c>
      <c r="D37" s="47">
        <v>100</v>
      </c>
      <c r="E37" s="38"/>
      <c r="F37" s="39" t="s">
        <v>21</v>
      </c>
      <c r="G37" s="40"/>
    </row>
    <row r="38" spans="1:7" ht="24" customHeight="1" thickBot="1" x14ac:dyDescent="0.25">
      <c r="A38" s="66" t="s">
        <v>72</v>
      </c>
      <c r="B38" s="35" t="s">
        <v>19</v>
      </c>
      <c r="C38" s="36" t="s">
        <v>42</v>
      </c>
      <c r="D38" s="37">
        <v>50</v>
      </c>
      <c r="E38" s="38"/>
      <c r="F38" s="39" t="s">
        <v>21</v>
      </c>
      <c r="G38" s="40"/>
    </row>
    <row r="39" spans="1:7" ht="24" customHeight="1" thickBot="1" x14ac:dyDescent="0.25">
      <c r="A39" s="81" t="s">
        <v>43</v>
      </c>
      <c r="B39" s="82"/>
      <c r="C39" s="83"/>
      <c r="D39" s="11">
        <f>SUM(D16:D38)</f>
        <v>5600</v>
      </c>
      <c r="E39" s="84"/>
      <c r="F39" s="84"/>
      <c r="G39" s="85"/>
    </row>
    <row r="40" spans="1:7" ht="24" customHeight="1" x14ac:dyDescent="0.2">
      <c r="A40" s="68"/>
      <c r="B40" s="16" t="s">
        <v>44</v>
      </c>
      <c r="C40" s="17" t="s">
        <v>45</v>
      </c>
      <c r="D40" s="12">
        <v>3000</v>
      </c>
      <c r="E40" s="13"/>
      <c r="F40" s="14" t="s">
        <v>46</v>
      </c>
      <c r="G40" s="15"/>
    </row>
    <row r="41" spans="1:7" ht="24" customHeight="1" thickBot="1" x14ac:dyDescent="0.25">
      <c r="A41" s="69"/>
      <c r="B41" s="6" t="s">
        <v>44</v>
      </c>
      <c r="C41" s="18" t="s">
        <v>47</v>
      </c>
      <c r="D41" s="7">
        <v>3000</v>
      </c>
      <c r="E41" s="8"/>
      <c r="F41" s="9" t="s">
        <v>46</v>
      </c>
      <c r="G41" s="10"/>
    </row>
    <row r="42" spans="1:7" ht="24" customHeight="1" thickBot="1" x14ac:dyDescent="0.25">
      <c r="A42" s="81" t="s">
        <v>48</v>
      </c>
      <c r="B42" s="82"/>
      <c r="C42" s="83"/>
      <c r="D42" s="11">
        <f>SUM(D40:D41)</f>
        <v>6000</v>
      </c>
      <c r="E42" s="84"/>
      <c r="F42" s="84"/>
      <c r="G42" s="85"/>
    </row>
  </sheetData>
  <mergeCells count="23">
    <mergeCell ref="E39:G39"/>
    <mergeCell ref="A1:G1"/>
    <mergeCell ref="A2:D2"/>
    <mergeCell ref="F2:G2"/>
    <mergeCell ref="F3:G3"/>
    <mergeCell ref="A4:D4"/>
    <mergeCell ref="F4:G4"/>
    <mergeCell ref="C9:G9"/>
    <mergeCell ref="A6:C6"/>
    <mergeCell ref="B3:C3"/>
    <mergeCell ref="A42:C42"/>
    <mergeCell ref="E42:G42"/>
    <mergeCell ref="A11:B11"/>
    <mergeCell ref="A7:E7"/>
    <mergeCell ref="A5:E5"/>
    <mergeCell ref="F5:G5"/>
    <mergeCell ref="F7:G7"/>
    <mergeCell ref="A10:B10"/>
    <mergeCell ref="F6:G6"/>
    <mergeCell ref="F13:G13"/>
    <mergeCell ref="A15:C15"/>
    <mergeCell ref="E15:G15"/>
    <mergeCell ref="A39:C39"/>
  </mergeCells>
  <phoneticPr fontId="3"/>
  <dataValidations count="2">
    <dataValidation imeMode="off" allowBlank="1" showInputMessage="1" showErrorMessage="1" sqref="D14:D42" xr:uid="{00000000-0002-0000-0000-000000000000}"/>
    <dataValidation type="list" allowBlank="1" showInputMessage="1" showErrorMessage="1" sqref="B3:C3" xr:uid="{66DB669B-8B20-49A6-82AE-69974583C4E7}">
      <formula1>$J$14:$J$29</formula1>
    </dataValidation>
  </dataValidations>
  <printOptions horizontalCentered="1"/>
  <pageMargins left="0.11811023622047245" right="0.11811023622047245" top="0.35433070866141736" bottom="0.35433070866141736" header="0.19685039370078741" footer="0.11811023622047245"/>
  <pageSetup paperSize="9" scale="75" orientation="portrait" r:id="rId1"/>
  <ignoredErrors>
    <ignoredError sqref="A16:A29 A30:A38"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CD3F-83AB-46C5-91D0-C48665976F63}">
  <sheetPr>
    <tabColor rgb="FFFF7C80"/>
    <pageSetUpPr autoPageBreaks="0"/>
  </sheetPr>
  <dimension ref="P1:T33"/>
  <sheetViews>
    <sheetView zoomScale="65" zoomScaleNormal="65" zoomScaleSheetLayoutView="63" workbookViewId="0">
      <selection activeCell="X7" sqref="X7"/>
    </sheetView>
  </sheetViews>
  <sheetFormatPr defaultRowHeight="13.2" x14ac:dyDescent="0.2"/>
  <cols>
    <col min="15" max="15" width="14.44140625" customWidth="1"/>
    <col min="16" max="16" width="6" customWidth="1"/>
    <col min="17" max="17" width="3.5546875" style="50" bestFit="1" customWidth="1"/>
    <col min="18" max="18" width="19.77734375" bestFit="1" customWidth="1"/>
    <col min="19" max="19" width="101.77734375" customWidth="1"/>
    <col min="20" max="20" width="6.88671875" customWidth="1"/>
    <col min="21" max="21" width="43.77734375" customWidth="1"/>
  </cols>
  <sheetData>
    <row r="1" spans="16:20" ht="19.2" customHeight="1" x14ac:dyDescent="0.2">
      <c r="P1" s="64"/>
      <c r="Q1" s="104" t="s">
        <v>125</v>
      </c>
      <c r="R1" s="104"/>
      <c r="S1" s="104"/>
      <c r="T1" s="104"/>
    </row>
    <row r="2" spans="16:20" s="50" customFormat="1" ht="13.2" customHeight="1" x14ac:dyDescent="0.2">
      <c r="P2" s="64"/>
      <c r="Q2" s="51"/>
      <c r="R2" s="51" t="s">
        <v>89</v>
      </c>
      <c r="S2" s="51" t="s">
        <v>99</v>
      </c>
      <c r="T2" s="62" t="s">
        <v>104</v>
      </c>
    </row>
    <row r="3" spans="16:20" ht="40.049999999999997" customHeight="1" x14ac:dyDescent="0.2">
      <c r="P3" s="64"/>
      <c r="Q3" s="52" t="s">
        <v>79</v>
      </c>
      <c r="R3" s="53" t="s">
        <v>1</v>
      </c>
      <c r="S3" s="54" t="s">
        <v>100</v>
      </c>
      <c r="T3" s="53"/>
    </row>
    <row r="4" spans="16:20" ht="40.049999999999997" customHeight="1" x14ac:dyDescent="0.2">
      <c r="P4" s="64"/>
      <c r="Q4" s="52" t="s">
        <v>80</v>
      </c>
      <c r="R4" s="53" t="s">
        <v>90</v>
      </c>
      <c r="S4" s="54" t="s">
        <v>126</v>
      </c>
      <c r="T4" s="53"/>
    </row>
    <row r="5" spans="16:20" ht="40.049999999999997" customHeight="1" x14ac:dyDescent="0.2">
      <c r="P5" s="64"/>
      <c r="Q5" s="52" t="s">
        <v>81</v>
      </c>
      <c r="R5" s="53" t="s">
        <v>91</v>
      </c>
      <c r="S5" s="53" t="s">
        <v>101</v>
      </c>
      <c r="T5" s="53"/>
    </row>
    <row r="6" spans="16:20" ht="40.049999999999997" customHeight="1" x14ac:dyDescent="0.2">
      <c r="P6" s="64"/>
      <c r="Q6" s="52" t="s">
        <v>82</v>
      </c>
      <c r="R6" s="53" t="s">
        <v>92</v>
      </c>
      <c r="S6" s="53" t="s">
        <v>102</v>
      </c>
      <c r="T6" s="53"/>
    </row>
    <row r="7" spans="16:20" ht="166.2" customHeight="1" x14ac:dyDescent="0.2">
      <c r="P7" s="64"/>
      <c r="Q7" s="52" t="s">
        <v>83</v>
      </c>
      <c r="R7" s="57" t="s">
        <v>105</v>
      </c>
      <c r="S7" s="54" t="s">
        <v>127</v>
      </c>
      <c r="T7" s="53"/>
    </row>
    <row r="8" spans="16:20" ht="205.2" customHeight="1" x14ac:dyDescent="0.2">
      <c r="P8" s="64"/>
      <c r="Q8" s="52" t="s">
        <v>84</v>
      </c>
      <c r="R8" s="53" t="s">
        <v>93</v>
      </c>
      <c r="S8" s="54" t="s">
        <v>135</v>
      </c>
      <c r="T8" s="53"/>
    </row>
    <row r="9" spans="16:20" ht="108.6" customHeight="1" x14ac:dyDescent="0.2">
      <c r="P9" s="64"/>
      <c r="Q9" s="52" t="s">
        <v>85</v>
      </c>
      <c r="R9" s="53" t="s">
        <v>94</v>
      </c>
      <c r="S9" s="54" t="s">
        <v>124</v>
      </c>
      <c r="T9" s="53"/>
    </row>
    <row r="10" spans="16:20" ht="85.2" customHeight="1" x14ac:dyDescent="0.2">
      <c r="P10" s="64"/>
      <c r="Q10" s="52" t="s">
        <v>86</v>
      </c>
      <c r="R10" s="53" t="s">
        <v>95</v>
      </c>
      <c r="S10" s="54" t="s">
        <v>139</v>
      </c>
      <c r="T10" s="53"/>
    </row>
    <row r="11" spans="16:20" ht="54.6" customHeight="1" x14ac:dyDescent="0.2">
      <c r="P11" s="64"/>
      <c r="Q11" s="52" t="s">
        <v>87</v>
      </c>
      <c r="R11" s="53" t="s">
        <v>96</v>
      </c>
      <c r="S11" s="54" t="s">
        <v>136</v>
      </c>
      <c r="T11" s="53"/>
    </row>
    <row r="12" spans="16:20" ht="42.6" customHeight="1" x14ac:dyDescent="0.2">
      <c r="P12" s="64"/>
      <c r="Q12" s="63" t="s">
        <v>88</v>
      </c>
      <c r="R12" s="59" t="s">
        <v>113</v>
      </c>
      <c r="S12" s="54" t="s">
        <v>114</v>
      </c>
      <c r="T12" s="53"/>
    </row>
    <row r="13" spans="16:20" ht="45" customHeight="1" x14ac:dyDescent="0.2">
      <c r="P13" s="64"/>
      <c r="Q13" s="63" t="s">
        <v>116</v>
      </c>
      <c r="R13" s="59" t="s">
        <v>115</v>
      </c>
      <c r="S13" s="54" t="s">
        <v>122</v>
      </c>
      <c r="T13" s="53"/>
    </row>
    <row r="14" spans="16:20" ht="82.8" customHeight="1" x14ac:dyDescent="0.2">
      <c r="P14" s="64"/>
      <c r="Q14" s="105" t="s">
        <v>117</v>
      </c>
      <c r="R14" s="108" t="s">
        <v>97</v>
      </c>
      <c r="S14" s="54" t="s">
        <v>128</v>
      </c>
      <c r="T14" s="53"/>
    </row>
    <row r="15" spans="16:20" ht="54" customHeight="1" x14ac:dyDescent="0.2">
      <c r="P15" s="64"/>
      <c r="Q15" s="106"/>
      <c r="R15" s="109"/>
      <c r="S15" s="54" t="s">
        <v>129</v>
      </c>
      <c r="T15" s="53"/>
    </row>
    <row r="16" spans="16:20" ht="67.2" customHeight="1" x14ac:dyDescent="0.2">
      <c r="P16" s="64"/>
      <c r="Q16" s="106"/>
      <c r="R16" s="109"/>
      <c r="S16" s="61" t="s">
        <v>130</v>
      </c>
      <c r="T16" s="53"/>
    </row>
    <row r="17" spans="17:20" ht="126" customHeight="1" x14ac:dyDescent="0.2">
      <c r="Q17" s="106"/>
      <c r="R17" s="109"/>
      <c r="S17" s="54" t="s">
        <v>134</v>
      </c>
      <c r="T17" s="53"/>
    </row>
    <row r="18" spans="17:20" ht="55.2" customHeight="1" x14ac:dyDescent="0.2">
      <c r="Q18" s="106"/>
      <c r="R18" s="109"/>
      <c r="S18" s="54" t="s">
        <v>103</v>
      </c>
      <c r="T18" s="53"/>
    </row>
    <row r="19" spans="17:20" ht="40.049999999999997" customHeight="1" x14ac:dyDescent="0.2">
      <c r="Q19" s="107"/>
      <c r="R19" s="110"/>
      <c r="S19" s="54" t="s">
        <v>137</v>
      </c>
      <c r="T19" s="53"/>
    </row>
    <row r="20" spans="17:20" ht="40.049999999999997" customHeight="1" x14ac:dyDescent="0.2">
      <c r="Q20" s="52" t="s">
        <v>118</v>
      </c>
      <c r="R20" s="60" t="s">
        <v>138</v>
      </c>
      <c r="S20" s="54" t="s">
        <v>131</v>
      </c>
      <c r="T20" s="53"/>
    </row>
    <row r="21" spans="17:20" ht="40.049999999999997" customHeight="1" x14ac:dyDescent="0.2">
      <c r="Q21" s="52" t="s">
        <v>120</v>
      </c>
      <c r="R21" s="60" t="s">
        <v>119</v>
      </c>
      <c r="S21" s="54" t="s">
        <v>132</v>
      </c>
      <c r="T21" s="53"/>
    </row>
    <row r="22" spans="17:20" ht="75.599999999999994" customHeight="1" x14ac:dyDescent="0.2">
      <c r="Q22" s="52" t="s">
        <v>121</v>
      </c>
      <c r="R22" s="60" t="s">
        <v>8</v>
      </c>
      <c r="S22" s="54" t="s">
        <v>133</v>
      </c>
      <c r="T22" s="53"/>
    </row>
    <row r="23" spans="17:20" ht="219.6" customHeight="1" x14ac:dyDescent="0.2">
      <c r="Q23" s="52" t="s">
        <v>123</v>
      </c>
      <c r="R23" s="55" t="s">
        <v>98</v>
      </c>
      <c r="S23" s="56" t="s">
        <v>140</v>
      </c>
      <c r="T23" s="53"/>
    </row>
    <row r="24" spans="17:20" ht="40.049999999999997" customHeight="1" x14ac:dyDescent="0.2"/>
    <row r="25" spans="17:20" ht="40.049999999999997" customHeight="1" x14ac:dyDescent="0.2"/>
    <row r="26" spans="17:20" ht="40.049999999999997" customHeight="1" x14ac:dyDescent="0.2"/>
    <row r="27" spans="17:20" ht="40.049999999999997" customHeight="1" x14ac:dyDescent="0.2"/>
    <row r="28" spans="17:20" ht="40.049999999999997" customHeight="1" x14ac:dyDescent="0.2"/>
    <row r="29" spans="17:20" ht="40.049999999999997" customHeight="1" x14ac:dyDescent="0.2"/>
    <row r="30" spans="17:20" ht="40.049999999999997" customHeight="1" x14ac:dyDescent="0.2"/>
    <row r="31" spans="17:20" ht="40.049999999999997" customHeight="1" x14ac:dyDescent="0.2"/>
    <row r="32" spans="17:20" ht="40.049999999999997" customHeight="1" x14ac:dyDescent="0.2"/>
    <row r="33" ht="40.049999999999997" customHeight="1" x14ac:dyDescent="0.2"/>
  </sheetData>
  <mergeCells count="3">
    <mergeCell ref="Q1:T1"/>
    <mergeCell ref="Q14:Q19"/>
    <mergeCell ref="R14:R19"/>
  </mergeCells>
  <phoneticPr fontId="4"/>
  <pageMargins left="0.28999999999999998" right="0.2" top="0.56000000000000005" bottom="0.76" header="0.3" footer="0.3"/>
  <pageSetup paperSize="9" scale="7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7C47D-D1C2-4B3A-905A-801AB15BE7DE}">
  <dimension ref="C8:E10"/>
  <sheetViews>
    <sheetView workbookViewId="0">
      <selection activeCell="C27" sqref="C27"/>
    </sheetView>
  </sheetViews>
  <sheetFormatPr defaultRowHeight="13.2" x14ac:dyDescent="0.2"/>
  <cols>
    <col min="3" max="3" width="14.21875" style="50" customWidth="1"/>
    <col min="4" max="4" width="3.6640625" style="50" bestFit="1" customWidth="1"/>
    <col min="5" max="5" width="25.21875" bestFit="1" customWidth="1"/>
  </cols>
  <sheetData>
    <row r="8" spans="3:5" x14ac:dyDescent="0.2">
      <c r="C8" s="58" t="s">
        <v>110</v>
      </c>
      <c r="D8" s="58"/>
      <c r="E8" s="58" t="s">
        <v>109</v>
      </c>
    </row>
    <row r="9" spans="3:5" x14ac:dyDescent="0.2">
      <c r="C9" s="58" t="s">
        <v>106</v>
      </c>
      <c r="D9" s="58" t="s">
        <v>108</v>
      </c>
      <c r="E9" s="58" t="s">
        <v>107</v>
      </c>
    </row>
    <row r="10" spans="3:5" x14ac:dyDescent="0.2">
      <c r="C10" s="58" t="s">
        <v>111</v>
      </c>
      <c r="D10" s="58" t="s">
        <v>108</v>
      </c>
      <c r="E10" s="58" t="s">
        <v>112</v>
      </c>
    </row>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CTC&amp;VA（雛形）</vt:lpstr>
      <vt:lpstr>CTC&amp;VA　記入の手引き</vt:lpstr>
      <vt:lpstr>Sheet2</vt:lpstr>
      <vt:lpstr>'CTC&amp;VA（雛形）'!Print_Area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直人</dc:creator>
  <cp:lastModifiedBy>小野田 ゆかり</cp:lastModifiedBy>
  <cp:lastPrinted>2023-08-14T08:14:25Z</cp:lastPrinted>
  <dcterms:created xsi:type="dcterms:W3CDTF">2019-02-25T23:38:49Z</dcterms:created>
  <dcterms:modified xsi:type="dcterms:W3CDTF">2024-09-06T08:19:43Z</dcterms:modified>
</cp:coreProperties>
</file>